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mabennett/Dropbox/PHD/Chapters/Appendices/Electronic/Appendix-4-Plagioclase-LA-ICP-MS/"/>
    </mc:Choice>
  </mc:AlternateContent>
  <xr:revisionPtr revIDLastSave="0" documentId="13_ncr:1_{C98D6F41-D764-B84E-AE5E-4D1FFC69AFD1}" xr6:coauthVersionLast="45" xr6:coauthVersionMax="45" xr10:uidLastSave="{00000000-0000-0000-0000-000000000000}"/>
  <bookViews>
    <workbookView xWindow="2140" yWindow="460" windowWidth="26840" windowHeight="15940" activeTab="1" xr2:uid="{973A81D5-0CFC-5643-AE3F-43AE107B0C4D}"/>
  </bookViews>
  <sheets>
    <sheet name="Data" sheetId="1" r:id="rId1"/>
    <sheet name="Error" sheetId="2" r:id="rId2"/>
  </sheets>
  <definedNames>
    <definedName name="_xlnm._FilterDatabase" localSheetId="0" hidden="1">Data!$A$2:$AC$2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88" i="1" l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</calcChain>
</file>

<file path=xl/sharedStrings.xml><?xml version="1.0" encoding="utf-8"?>
<sst xmlns="http://schemas.openxmlformats.org/spreadsheetml/2006/main" count="2086" uniqueCount="353">
  <si>
    <t>Rb</t>
  </si>
  <si>
    <t>Sr88(LR)</t>
  </si>
  <si>
    <t>Y89(LR)</t>
  </si>
  <si>
    <t>Ba137(LR)</t>
  </si>
  <si>
    <t>La139(LR)</t>
  </si>
  <si>
    <t>Ce140(LR)</t>
  </si>
  <si>
    <t>Nd146(LR)</t>
  </si>
  <si>
    <t>Eu153(LR)</t>
  </si>
  <si>
    <t>Mg24(MR)</t>
  </si>
  <si>
    <t>MgO</t>
  </si>
  <si>
    <t>Al27(MR)</t>
  </si>
  <si>
    <t>Al2O3</t>
  </si>
  <si>
    <t>Ca44(MR)</t>
  </si>
  <si>
    <t>CaO</t>
  </si>
  <si>
    <t>Ti47(MR)</t>
  </si>
  <si>
    <t>TiO2</t>
  </si>
  <si>
    <t>Fe56(MR)</t>
  </si>
  <si>
    <t>FeO</t>
  </si>
  <si>
    <t>Na2O</t>
  </si>
  <si>
    <t>An</t>
  </si>
  <si>
    <t>Spectra label</t>
  </si>
  <si>
    <t>Location</t>
  </si>
  <si>
    <t>Sample</t>
  </si>
  <si>
    <t>Crystal</t>
  </si>
  <si>
    <t>Spectra</t>
  </si>
  <si>
    <t>Spot size</t>
  </si>
  <si>
    <t>Internal CaO</t>
  </si>
  <si>
    <t>Loc</t>
  </si>
  <si>
    <t>µg/g</t>
  </si>
  <si>
    <t>Wt%</t>
  </si>
  <si>
    <t>EB-111</t>
  </si>
  <si>
    <t>12°40'E AVR</t>
  </si>
  <si>
    <t>H-D38-24</t>
  </si>
  <si>
    <t>P8</t>
  </si>
  <si>
    <t>M</t>
  </si>
  <si>
    <t>EB-106</t>
  </si>
  <si>
    <t>C</t>
  </si>
  <si>
    <t>Location abbreviations</t>
  </si>
  <si>
    <t>EB-107</t>
  </si>
  <si>
    <t>PAT</t>
  </si>
  <si>
    <t>Core</t>
  </si>
  <si>
    <t>EB-109</t>
  </si>
  <si>
    <t>Mantle</t>
  </si>
  <si>
    <t>EB-110</t>
  </si>
  <si>
    <t>Patch</t>
  </si>
  <si>
    <t>EB-112</t>
  </si>
  <si>
    <t>P1</t>
  </si>
  <si>
    <t>SC</t>
  </si>
  <si>
    <t>Skeletal core</t>
  </si>
  <si>
    <t>EB-113</t>
  </si>
  <si>
    <t>R</t>
  </si>
  <si>
    <t xml:space="preserve">Rim </t>
  </si>
  <si>
    <t>EB-116</t>
  </si>
  <si>
    <t>MIR</t>
  </si>
  <si>
    <t xml:space="preserve">Melt inclusion rim </t>
  </si>
  <si>
    <t>EB-118</t>
  </si>
  <si>
    <t>Q</t>
  </si>
  <si>
    <t xml:space="preserve">Quench rim </t>
  </si>
  <si>
    <t>EB-119</t>
  </si>
  <si>
    <t>EB-120</t>
  </si>
  <si>
    <t>Used to test decompression hypotheses in Chapter 5</t>
  </si>
  <si>
    <t>EB-117</t>
  </si>
  <si>
    <t>EB-115</t>
  </si>
  <si>
    <t>EB-114</t>
  </si>
  <si>
    <t>EB-049</t>
  </si>
  <si>
    <t>18°50'E Basement Ridge</t>
  </si>
  <si>
    <t>H-D41-1</t>
  </si>
  <si>
    <t>P44</t>
  </si>
  <si>
    <t>EB-050</t>
  </si>
  <si>
    <t>EB-051</t>
  </si>
  <si>
    <t>EB-052</t>
  </si>
  <si>
    <t>EB-053</t>
  </si>
  <si>
    <t>EB-054</t>
  </si>
  <si>
    <t>EB-056</t>
  </si>
  <si>
    <t>P17</t>
  </si>
  <si>
    <t>EB-057</t>
  </si>
  <si>
    <t>EB-058</t>
  </si>
  <si>
    <t>EB-059</t>
  </si>
  <si>
    <t>EB-060</t>
  </si>
  <si>
    <t>EB-061</t>
  </si>
  <si>
    <t>EB-062</t>
  </si>
  <si>
    <t>EB-063</t>
  </si>
  <si>
    <t>EB-064</t>
  </si>
  <si>
    <t>EB-065</t>
  </si>
  <si>
    <t>EB-145</t>
  </si>
  <si>
    <t>P-255-5</t>
  </si>
  <si>
    <t>P26</t>
  </si>
  <si>
    <t>MIQ</t>
  </si>
  <si>
    <t>EB-146</t>
  </si>
  <si>
    <t>EB-147</t>
  </si>
  <si>
    <t>EB-148</t>
  </si>
  <si>
    <t>EB-149</t>
  </si>
  <si>
    <t>EB-150</t>
  </si>
  <si>
    <t>EB-151</t>
  </si>
  <si>
    <t>P31</t>
  </si>
  <si>
    <t>EB-152</t>
  </si>
  <si>
    <t>EB-154</t>
  </si>
  <si>
    <t>EB-155</t>
  </si>
  <si>
    <t>EB-156</t>
  </si>
  <si>
    <t>EB-158</t>
  </si>
  <si>
    <t>H-D41-4</t>
  </si>
  <si>
    <t>EB-048</t>
  </si>
  <si>
    <t>EB-047</t>
  </si>
  <si>
    <t>P7</t>
  </si>
  <si>
    <t>EB-055</t>
  </si>
  <si>
    <t>EB-069</t>
  </si>
  <si>
    <t>H-D41-5</t>
  </si>
  <si>
    <t>P10</t>
  </si>
  <si>
    <t>EB-070</t>
  </si>
  <si>
    <t>EB-071</t>
  </si>
  <si>
    <t>EB-073</t>
  </si>
  <si>
    <t>EB-079</t>
  </si>
  <si>
    <t>EB-077</t>
  </si>
  <si>
    <t>EB-074</t>
  </si>
  <si>
    <t>EB-075</t>
  </si>
  <si>
    <t>EB-076</t>
  </si>
  <si>
    <t>EB-208</t>
  </si>
  <si>
    <t>P41</t>
  </si>
  <si>
    <t>EB-207</t>
  </si>
  <si>
    <t>EB-209</t>
  </si>
  <si>
    <t>EB-210</t>
  </si>
  <si>
    <t>2°W AVR</t>
  </si>
  <si>
    <t>H-D22-1</t>
  </si>
  <si>
    <t>EB-078</t>
  </si>
  <si>
    <t>P9</t>
  </si>
  <si>
    <t>EB-080</t>
  </si>
  <si>
    <t>EB-081</t>
  </si>
  <si>
    <t>EB-084</t>
  </si>
  <si>
    <t>H-D21-4D</t>
  </si>
  <si>
    <t>P5</t>
  </si>
  <si>
    <t>EB-085</t>
  </si>
  <si>
    <t>EB-086</t>
  </si>
  <si>
    <t>EB-098</t>
  </si>
  <si>
    <t>EB-088</t>
  </si>
  <si>
    <t>EB-089</t>
  </si>
  <si>
    <t>H-D21-1b</t>
  </si>
  <si>
    <t>P11</t>
  </si>
  <si>
    <t>EB-090</t>
  </si>
  <si>
    <t>EB-091</t>
  </si>
  <si>
    <t>EB-092</t>
  </si>
  <si>
    <t>EB-093</t>
  </si>
  <si>
    <t>EB-094</t>
  </si>
  <si>
    <t>H-D21-1a</t>
  </si>
  <si>
    <t>P6</t>
  </si>
  <si>
    <t>EB-095</t>
  </si>
  <si>
    <t>EB-096</t>
  </si>
  <si>
    <t>EB-097</t>
  </si>
  <si>
    <t>EB-143</t>
  </si>
  <si>
    <t>H-D18-6</t>
  </si>
  <si>
    <t>P3</t>
  </si>
  <si>
    <t>EB-195</t>
  </si>
  <si>
    <t>EB-190</t>
  </si>
  <si>
    <t>P-229-33</t>
  </si>
  <si>
    <t>P27</t>
  </si>
  <si>
    <t>EB-191</t>
  </si>
  <si>
    <t>EB-192</t>
  </si>
  <si>
    <t>EB-193</t>
  </si>
  <si>
    <t>EB-194</t>
  </si>
  <si>
    <t>EB-134</t>
  </si>
  <si>
    <t>P-299-33</t>
  </si>
  <si>
    <t>EB-135</t>
  </si>
  <si>
    <t>EB-136</t>
  </si>
  <si>
    <t>EB-137</t>
  </si>
  <si>
    <t>H-D18-7</t>
  </si>
  <si>
    <t>EB-138</t>
  </si>
  <si>
    <t>PC</t>
  </si>
  <si>
    <t>EB-139</t>
  </si>
  <si>
    <t>EB-037</t>
  </si>
  <si>
    <t>3°E Seamounts</t>
  </si>
  <si>
    <t>H-D27-15</t>
  </si>
  <si>
    <t>P29</t>
  </si>
  <si>
    <t>EB-038</t>
  </si>
  <si>
    <t>EB-039</t>
  </si>
  <si>
    <t>EB-040</t>
  </si>
  <si>
    <t>EB-041</t>
  </si>
  <si>
    <t>EB-042</t>
  </si>
  <si>
    <t>EB-043</t>
  </si>
  <si>
    <t>EB-044</t>
  </si>
  <si>
    <t>EB-045</t>
  </si>
  <si>
    <t>EB-046</t>
  </si>
  <si>
    <t>EB-165</t>
  </si>
  <si>
    <t>H-D27-13</t>
  </si>
  <si>
    <t>P60</t>
  </si>
  <si>
    <t>EB-162</t>
  </si>
  <si>
    <t>EB-163</t>
  </si>
  <si>
    <t>EB-159</t>
  </si>
  <si>
    <t>EB-160</t>
  </si>
  <si>
    <t>EB-164</t>
  </si>
  <si>
    <t>EB-161</t>
  </si>
  <si>
    <t>EB-166</t>
  </si>
  <si>
    <t>EB-167</t>
  </si>
  <si>
    <t>EB-168</t>
  </si>
  <si>
    <t>EB-169</t>
  </si>
  <si>
    <t>EB-141</t>
  </si>
  <si>
    <t>H-D27-8</t>
  </si>
  <si>
    <t>EB-140</t>
  </si>
  <si>
    <t>EB-142</t>
  </si>
  <si>
    <t>EB-144</t>
  </si>
  <si>
    <t>EB-189</t>
  </si>
  <si>
    <t>EB-130</t>
  </si>
  <si>
    <t>31°E Basement Ridge</t>
  </si>
  <si>
    <t>P-310-1-2</t>
  </si>
  <si>
    <t>P47</t>
  </si>
  <si>
    <t>EB-131</t>
  </si>
  <si>
    <t>EB-132</t>
  </si>
  <si>
    <t>EB-133</t>
  </si>
  <si>
    <t>EB-198</t>
  </si>
  <si>
    <t>H-D95-7</t>
  </si>
  <si>
    <t>P30</t>
  </si>
  <si>
    <t>EB-199</t>
  </si>
  <si>
    <t>EB-196</t>
  </si>
  <si>
    <t>EB-197</t>
  </si>
  <si>
    <t>EB-200</t>
  </si>
  <si>
    <t>EB-201</t>
  </si>
  <si>
    <t>EB-202</t>
  </si>
  <si>
    <t>SGB</t>
  </si>
  <si>
    <t>EB-211</t>
  </si>
  <si>
    <t>EB-203</t>
  </si>
  <si>
    <t>EB-204</t>
  </si>
  <si>
    <t>EB-205</t>
  </si>
  <si>
    <t>EB-100</t>
  </si>
  <si>
    <t>37°E Seamount</t>
  </si>
  <si>
    <t>H-D50-14</t>
  </si>
  <si>
    <t>EB-099</t>
  </si>
  <si>
    <t>EB-101</t>
  </si>
  <si>
    <t>EB-102</t>
  </si>
  <si>
    <t>EB-103</t>
  </si>
  <si>
    <t>EB-104</t>
  </si>
  <si>
    <t>EB-128</t>
  </si>
  <si>
    <t>48°E Deep Seafloor</t>
  </si>
  <si>
    <t>P-299-11</t>
  </si>
  <si>
    <t>EB-127</t>
  </si>
  <si>
    <t>EB-126</t>
  </si>
  <si>
    <t>EB-125</t>
  </si>
  <si>
    <t>EB-129</t>
  </si>
  <si>
    <t>5°W AVR</t>
  </si>
  <si>
    <t>P-222-13</t>
  </si>
  <si>
    <t>P4</t>
  </si>
  <si>
    <t>H-D14-4</t>
  </si>
  <si>
    <t>H-D12-4</t>
  </si>
  <si>
    <t>EB-066</t>
  </si>
  <si>
    <t>P-223-25</t>
  </si>
  <si>
    <t>P12</t>
  </si>
  <si>
    <t>EB-067</t>
  </si>
  <si>
    <t>EB-068</t>
  </si>
  <si>
    <t>EB-188</t>
  </si>
  <si>
    <t>P-222-4</t>
  </si>
  <si>
    <t>P16</t>
  </si>
  <si>
    <t>P</t>
  </si>
  <si>
    <t>P-222-1</t>
  </si>
  <si>
    <t>EB-206</t>
  </si>
  <si>
    <t>EB-214</t>
  </si>
  <si>
    <t>EB-212</t>
  </si>
  <si>
    <t>EB-213</t>
  </si>
  <si>
    <t>EB-215</t>
  </si>
  <si>
    <t>H-D12-2</t>
  </si>
  <si>
    <t>EB-216</t>
  </si>
  <si>
    <t>EB-217</t>
  </si>
  <si>
    <t>EB-218</t>
  </si>
  <si>
    <t>EB-219</t>
  </si>
  <si>
    <t>EB-220</t>
  </si>
  <si>
    <t>EB-222</t>
  </si>
  <si>
    <t>EB-221</t>
  </si>
  <si>
    <t>H-D12-6</t>
  </si>
  <si>
    <t>EB-029</t>
  </si>
  <si>
    <t>EB-030</t>
  </si>
  <si>
    <t>EB-031</t>
  </si>
  <si>
    <t>EB-032</t>
  </si>
  <si>
    <t>EB-033</t>
  </si>
  <si>
    <t>EB-034</t>
  </si>
  <si>
    <t>EB-036</t>
  </si>
  <si>
    <t>EB-035</t>
  </si>
  <si>
    <t>P-222-14</t>
  </si>
  <si>
    <t>P13</t>
  </si>
  <si>
    <t>P-222-4a</t>
  </si>
  <si>
    <t xml:space="preserve"> </t>
  </si>
  <si>
    <t>EB-082</t>
  </si>
  <si>
    <t>84°40'E Seamounts</t>
  </si>
  <si>
    <t>H-D64-28</t>
  </si>
  <si>
    <t>EB-083</t>
  </si>
  <si>
    <t>EB-170</t>
  </si>
  <si>
    <t>H-D66-32</t>
  </si>
  <si>
    <t>EB-171</t>
  </si>
  <si>
    <t>EB-172</t>
  </si>
  <si>
    <t>EB-174</t>
  </si>
  <si>
    <t>EB-175</t>
  </si>
  <si>
    <t>EB-176</t>
  </si>
  <si>
    <t>EB-177</t>
  </si>
  <si>
    <t>P32</t>
  </si>
  <si>
    <t>EB-185</t>
  </si>
  <si>
    <t>EB-184</t>
  </si>
  <si>
    <t>EB-178</t>
  </si>
  <si>
    <t>EB-187</t>
  </si>
  <si>
    <t>EB-186</t>
  </si>
  <si>
    <t>EB-179</t>
  </si>
  <si>
    <t>EB-180</t>
  </si>
  <si>
    <t>EB-181</t>
  </si>
  <si>
    <t>EB-183</t>
  </si>
  <si>
    <t>EB-182</t>
  </si>
  <si>
    <t>EB-124</t>
  </si>
  <si>
    <t>EB-121</t>
  </si>
  <si>
    <t>EB-122</t>
  </si>
  <si>
    <t>EB-123</t>
  </si>
  <si>
    <t>9°E Valley Wall</t>
  </si>
  <si>
    <t>P-242-12</t>
  </si>
  <si>
    <t>BCR-1G</t>
  </si>
  <si>
    <t>BHVO-2G</t>
  </si>
  <si>
    <t>NIST 612</t>
  </si>
  <si>
    <t>NIST 610</t>
  </si>
  <si>
    <t>Reference</t>
  </si>
  <si>
    <t>Session</t>
  </si>
  <si>
    <t>Spot size (micron)</t>
  </si>
  <si>
    <t>Sessoin 1</t>
  </si>
  <si>
    <t>EB-019</t>
  </si>
  <si>
    <t>EB-028</t>
  </si>
  <si>
    <t>EB-001</t>
  </si>
  <si>
    <t>EB-010</t>
  </si>
  <si>
    <t>EB-020</t>
  </si>
  <si>
    <t>EB-002</t>
  </si>
  <si>
    <t>EB-011</t>
  </si>
  <si>
    <t>EB-021</t>
  </si>
  <si>
    <t>EB-003</t>
  </si>
  <si>
    <t>EB-012</t>
  </si>
  <si>
    <t>SD</t>
  </si>
  <si>
    <t>RSD</t>
  </si>
  <si>
    <t>% RSD</t>
  </si>
  <si>
    <t>Average rounded</t>
  </si>
  <si>
    <t>2SD abs</t>
  </si>
  <si>
    <t>2SD %</t>
  </si>
  <si>
    <t xml:space="preserve">abs offset from ref </t>
  </si>
  <si>
    <t>offset from reference %</t>
  </si>
  <si>
    <t>EB-022</t>
  </si>
  <si>
    <t>EB-004</t>
  </si>
  <si>
    <t>EB-013</t>
  </si>
  <si>
    <t>EB-023</t>
  </si>
  <si>
    <t>EB-005</t>
  </si>
  <si>
    <t>EB-014</t>
  </si>
  <si>
    <t>EB-024</t>
  </si>
  <si>
    <t>EB-006</t>
  </si>
  <si>
    <t>EB-015</t>
  </si>
  <si>
    <t>EB-025</t>
  </si>
  <si>
    <t>EB-007</t>
  </si>
  <si>
    <t>EB-016</t>
  </si>
  <si>
    <t>EB-026</t>
  </si>
  <si>
    <t>EB-008</t>
  </si>
  <si>
    <t>EB-017</t>
  </si>
  <si>
    <t>EB-027</t>
  </si>
  <si>
    <t>EB-009</t>
  </si>
  <si>
    <t>EB-018</t>
  </si>
  <si>
    <t>Session 2</t>
  </si>
  <si>
    <t>Sessoin 3</t>
  </si>
  <si>
    <t>Session 4</t>
  </si>
  <si>
    <t>EB-173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</si>
</sst>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2" borderId="0" xfId="0" applyFill="1"/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4" borderId="1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2" fontId="0" fillId="4" borderId="3" xfId="0" applyNumberForma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2" fontId="2" fillId="4" borderId="2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center" vertical="center"/>
    </xf>
    <xf numFmtId="0" fontId="6" fillId="0" borderId="19" xfId="0" applyFont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2" fontId="0" fillId="5" borderId="3" xfId="0" applyNumberForma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2" fontId="2" fillId="5" borderId="0" xfId="0" applyNumberFormat="1" applyFont="1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2" fontId="0" fillId="6" borderId="3" xfId="0" applyNumberForma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2" fontId="0" fillId="6" borderId="5" xfId="0" applyNumberForma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2" fontId="2" fillId="6" borderId="2" xfId="0" applyNumberFormat="1" applyFont="1" applyFill="1" applyBorder="1" applyAlignment="1">
      <alignment horizontal="center" vertical="center"/>
    </xf>
    <xf numFmtId="2" fontId="2" fillId="6" borderId="0" xfId="0" applyNumberFormat="1" applyFont="1" applyFill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2" fontId="0" fillId="7" borderId="2" xfId="0" applyNumberFormat="1" applyFill="1" applyBorder="1" applyAlignment="1">
      <alignment horizontal="center" vertical="center"/>
    </xf>
    <xf numFmtId="2" fontId="0" fillId="7" borderId="3" xfId="0" applyNumberForma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2" fontId="0" fillId="7" borderId="5" xfId="0" applyNumberForma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Data!$AB$3:$AB$288</c:f>
              <c:numCache>
                <c:formatCode>0.00</c:formatCode>
                <c:ptCount val="286"/>
                <c:pt idx="0">
                  <c:v>58.990394272575898</c:v>
                </c:pt>
                <c:pt idx="1">
                  <c:v>70.792164505992616</c:v>
                </c:pt>
                <c:pt idx="2">
                  <c:v>63.773430342917024</c:v>
                </c:pt>
                <c:pt idx="3">
                  <c:v>70.849236403275697</c:v>
                </c:pt>
                <c:pt idx="4">
                  <c:v>58.78450238401475</c:v>
                </c:pt>
                <c:pt idx="5">
                  <c:v>73.333363735575659</c:v>
                </c:pt>
                <c:pt idx="6">
                  <c:v>68.835952350827952</c:v>
                </c:pt>
                <c:pt idx="7">
                  <c:v>66.435525703951441</c:v>
                </c:pt>
                <c:pt idx="8">
                  <c:v>68.203944641470045</c:v>
                </c:pt>
                <c:pt idx="9">
                  <c:v>73.557738344571518</c:v>
                </c:pt>
                <c:pt idx="10">
                  <c:v>73.067312705309675</c:v>
                </c:pt>
                <c:pt idx="11">
                  <c:v>73.253740195705788</c:v>
                </c:pt>
                <c:pt idx="12">
                  <c:v>61.140771956770479</c:v>
                </c:pt>
                <c:pt idx="13">
                  <c:v>74.395566337296884</c:v>
                </c:pt>
                <c:pt idx="14">
                  <c:v>62.916540176355213</c:v>
                </c:pt>
                <c:pt idx="15">
                  <c:v>63.773430342917003</c:v>
                </c:pt>
                <c:pt idx="16">
                  <c:v>74.045515992382605</c:v>
                </c:pt>
                <c:pt idx="17">
                  <c:v>63.228749507720885</c:v>
                </c:pt>
                <c:pt idx="18">
                  <c:v>72.53220682422203</c:v>
                </c:pt>
                <c:pt idx="19">
                  <c:v>65.698378811225339</c:v>
                </c:pt>
                <c:pt idx="20">
                  <c:v>76.943759495527715</c:v>
                </c:pt>
                <c:pt idx="21">
                  <c:v>75.837492002858298</c:v>
                </c:pt>
                <c:pt idx="22">
                  <c:v>76.851413254308895</c:v>
                </c:pt>
                <c:pt idx="23">
                  <c:v>78.385272223168869</c:v>
                </c:pt>
                <c:pt idx="24">
                  <c:v>82.38163209749483</c:v>
                </c:pt>
                <c:pt idx="25">
                  <c:v>80.256891769803062</c:v>
                </c:pt>
                <c:pt idx="26">
                  <c:v>77.035195376707335</c:v>
                </c:pt>
                <c:pt idx="27">
                  <c:v>79.377272171731306</c:v>
                </c:pt>
                <c:pt idx="28">
                  <c:v>75.150713733586215</c:v>
                </c:pt>
                <c:pt idx="29">
                  <c:v>79.653725111198511</c:v>
                </c:pt>
                <c:pt idx="30">
                  <c:v>62.541241465116457</c:v>
                </c:pt>
                <c:pt idx="31">
                  <c:v>82.319840322526218</c:v>
                </c:pt>
                <c:pt idx="32">
                  <c:v>78.966845520795701</c:v>
                </c:pt>
                <c:pt idx="33">
                  <c:v>81.479014564464563</c:v>
                </c:pt>
                <c:pt idx="34">
                  <c:v>79.181278834476373</c:v>
                </c:pt>
                <c:pt idx="35">
                  <c:v>65.817112361877733</c:v>
                </c:pt>
                <c:pt idx="36">
                  <c:v>67.46288497860651</c:v>
                </c:pt>
                <c:pt idx="37">
                  <c:v>62.41235473863108</c:v>
                </c:pt>
                <c:pt idx="38">
                  <c:v>62.076182121743287</c:v>
                </c:pt>
                <c:pt idx="39">
                  <c:v>61.046824775571174</c:v>
                </c:pt>
                <c:pt idx="40">
                  <c:v>62.169133861550776</c:v>
                </c:pt>
                <c:pt idx="41">
                  <c:v>63.168606748163519</c:v>
                </c:pt>
                <c:pt idx="42">
                  <c:v>76.148460052535029</c:v>
                </c:pt>
                <c:pt idx="43">
                  <c:v>69.314772252366964</c:v>
                </c:pt>
                <c:pt idx="44">
                  <c:v>77.08162013228818</c:v>
                </c:pt>
                <c:pt idx="45">
                  <c:v>68.542928085484178</c:v>
                </c:pt>
                <c:pt idx="46">
                  <c:v>68.22328504708382</c:v>
                </c:pt>
                <c:pt idx="47">
                  <c:v>68.496120973174598</c:v>
                </c:pt>
                <c:pt idx="48">
                  <c:v>68.820433369172719</c:v>
                </c:pt>
                <c:pt idx="49">
                  <c:v>67.686205292326321</c:v>
                </c:pt>
                <c:pt idx="50">
                  <c:v>67.747355407818958</c:v>
                </c:pt>
                <c:pt idx="51">
                  <c:v>78.869388021923498</c:v>
                </c:pt>
                <c:pt idx="52">
                  <c:v>70.517126503326452</c:v>
                </c:pt>
                <c:pt idx="53">
                  <c:v>78.654472013932093</c:v>
                </c:pt>
                <c:pt idx="54">
                  <c:v>68.432284132310187</c:v>
                </c:pt>
                <c:pt idx="55">
                  <c:v>70.688932302151983</c:v>
                </c:pt>
                <c:pt idx="56">
                  <c:v>76.956221645330785</c:v>
                </c:pt>
                <c:pt idx="57">
                  <c:v>76.329075427622115</c:v>
                </c:pt>
                <c:pt idx="58">
                  <c:v>79.232220827017912</c:v>
                </c:pt>
                <c:pt idx="59">
                  <c:v>73.187023115455304</c:v>
                </c:pt>
                <c:pt idx="60">
                  <c:v>78.429926573352859</c:v>
                </c:pt>
                <c:pt idx="61">
                  <c:v>62.765941757633925</c:v>
                </c:pt>
                <c:pt idx="62">
                  <c:v>74.577435019427384</c:v>
                </c:pt>
                <c:pt idx="63">
                  <c:v>62.41235473863108</c:v>
                </c:pt>
                <c:pt idx="64">
                  <c:v>75.181469816105661</c:v>
                </c:pt>
                <c:pt idx="65">
                  <c:v>73.176183607827681</c:v>
                </c:pt>
                <c:pt idx="66">
                  <c:v>61.72743461867833</c:v>
                </c:pt>
                <c:pt idx="67">
                  <c:v>61.426117337768602</c:v>
                </c:pt>
                <c:pt idx="68">
                  <c:v>76.805232253792738</c:v>
                </c:pt>
                <c:pt idx="69">
                  <c:v>61.8323676483028</c:v>
                </c:pt>
                <c:pt idx="70">
                  <c:v>62.31957674310479</c:v>
                </c:pt>
                <c:pt idx="71">
                  <c:v>63.242762118973396</c:v>
                </c:pt>
                <c:pt idx="72">
                  <c:v>63.29678568728481</c:v>
                </c:pt>
                <c:pt idx="73">
                  <c:v>71.288197355994967</c:v>
                </c:pt>
                <c:pt idx="74">
                  <c:v>66.671143338332556</c:v>
                </c:pt>
                <c:pt idx="75">
                  <c:v>65.614666451653378</c:v>
                </c:pt>
                <c:pt idx="76">
                  <c:v>66.146545874325966</c:v>
                </c:pt>
                <c:pt idx="77">
                  <c:v>66.558172049641144</c:v>
                </c:pt>
                <c:pt idx="78">
                  <c:v>67.648254703182673</c:v>
                </c:pt>
                <c:pt idx="79">
                  <c:v>73.556410791598623</c:v>
                </c:pt>
                <c:pt idx="80">
                  <c:v>82.926743771092191</c:v>
                </c:pt>
                <c:pt idx="81">
                  <c:v>71.92904522958456</c:v>
                </c:pt>
                <c:pt idx="82">
                  <c:v>65.188826803035198</c:v>
                </c:pt>
                <c:pt idx="83">
                  <c:v>67.915676764372691</c:v>
                </c:pt>
                <c:pt idx="84">
                  <c:v>67.823536530114168</c:v>
                </c:pt>
                <c:pt idx="85">
                  <c:v>64.750124203621752</c:v>
                </c:pt>
                <c:pt idx="86">
                  <c:v>65.783272449001998</c:v>
                </c:pt>
                <c:pt idx="87">
                  <c:v>64.344605907003256</c:v>
                </c:pt>
                <c:pt idx="88">
                  <c:v>54.441841448736696</c:v>
                </c:pt>
                <c:pt idx="89">
                  <c:v>68.652177040478321</c:v>
                </c:pt>
                <c:pt idx="90">
                  <c:v>62.097655863513879</c:v>
                </c:pt>
                <c:pt idx="91">
                  <c:v>66.728666666421219</c:v>
                </c:pt>
                <c:pt idx="92">
                  <c:v>70.59517427532883</c:v>
                </c:pt>
                <c:pt idx="93">
                  <c:v>65.859163346115622</c:v>
                </c:pt>
                <c:pt idx="94">
                  <c:v>67.671057143031732</c:v>
                </c:pt>
                <c:pt idx="95">
                  <c:v>63.695179289411172</c:v>
                </c:pt>
                <c:pt idx="96">
                  <c:v>82.769435658648078</c:v>
                </c:pt>
                <c:pt idx="97">
                  <c:v>70.347217327105042</c:v>
                </c:pt>
                <c:pt idx="98">
                  <c:v>69.02147100074518</c:v>
                </c:pt>
                <c:pt idx="99">
                  <c:v>76.271794101431439</c:v>
                </c:pt>
                <c:pt idx="100">
                  <c:v>75.9399577939121</c:v>
                </c:pt>
                <c:pt idx="101">
                  <c:v>68.35771829089505</c:v>
                </c:pt>
                <c:pt idx="102">
                  <c:v>57.449869284002766</c:v>
                </c:pt>
                <c:pt idx="103">
                  <c:v>71.305674622213331</c:v>
                </c:pt>
                <c:pt idx="104">
                  <c:v>76.425174841171525</c:v>
                </c:pt>
                <c:pt idx="105">
                  <c:v>65.557856251201954</c:v>
                </c:pt>
                <c:pt idx="106">
                  <c:v>69.380067366578047</c:v>
                </c:pt>
                <c:pt idx="107">
                  <c:v>82.810969553839044</c:v>
                </c:pt>
                <c:pt idx="108">
                  <c:v>81.106070955882515</c:v>
                </c:pt>
                <c:pt idx="109">
                  <c:v>82.491130829169094</c:v>
                </c:pt>
                <c:pt idx="110">
                  <c:v>78.060387219337059</c:v>
                </c:pt>
                <c:pt idx="111">
                  <c:v>82.570632573974592</c:v>
                </c:pt>
                <c:pt idx="112">
                  <c:v>75.601933642648433</c:v>
                </c:pt>
                <c:pt idx="113">
                  <c:v>82.841540467068583</c:v>
                </c:pt>
                <c:pt idx="114">
                  <c:v>75.835521162051776</c:v>
                </c:pt>
                <c:pt idx="115">
                  <c:v>79.756195030945548</c:v>
                </c:pt>
                <c:pt idx="116">
                  <c:v>84.883757791382081</c:v>
                </c:pt>
                <c:pt idx="117">
                  <c:v>84.591890532231943</c:v>
                </c:pt>
                <c:pt idx="118">
                  <c:v>81.487939733039667</c:v>
                </c:pt>
                <c:pt idx="119">
                  <c:v>80.747271419863409</c:v>
                </c:pt>
                <c:pt idx="120">
                  <c:v>76.816884880166043</c:v>
                </c:pt>
                <c:pt idx="121">
                  <c:v>74.678487877942459</c:v>
                </c:pt>
                <c:pt idx="122">
                  <c:v>74.623488208241994</c:v>
                </c:pt>
                <c:pt idx="123">
                  <c:v>82.045119822348113</c:v>
                </c:pt>
                <c:pt idx="124">
                  <c:v>81.813550604528317</c:v>
                </c:pt>
                <c:pt idx="125">
                  <c:v>74.344257910884963</c:v>
                </c:pt>
                <c:pt idx="126">
                  <c:v>74.338032934625318</c:v>
                </c:pt>
                <c:pt idx="127">
                  <c:v>80.303557123300209</c:v>
                </c:pt>
                <c:pt idx="128">
                  <c:v>81.112603503943845</c:v>
                </c:pt>
                <c:pt idx="129">
                  <c:v>84.126962269891976</c:v>
                </c:pt>
                <c:pt idx="130">
                  <c:v>81.691288880020593</c:v>
                </c:pt>
                <c:pt idx="131">
                  <c:v>75.057981450636646</c:v>
                </c:pt>
                <c:pt idx="132">
                  <c:v>76.250281711466144</c:v>
                </c:pt>
                <c:pt idx="133">
                  <c:v>82.123333277119315</c:v>
                </c:pt>
                <c:pt idx="134">
                  <c:v>76.366417499769341</c:v>
                </c:pt>
                <c:pt idx="135">
                  <c:v>81.800674022571926</c:v>
                </c:pt>
                <c:pt idx="136">
                  <c:v>77.265671640712085</c:v>
                </c:pt>
                <c:pt idx="137">
                  <c:v>80.362655758965772</c:v>
                </c:pt>
                <c:pt idx="138">
                  <c:v>77.913509281761691</c:v>
                </c:pt>
                <c:pt idx="139">
                  <c:v>80.362655758965772</c:v>
                </c:pt>
                <c:pt idx="140">
                  <c:v>81.238554413084657</c:v>
                </c:pt>
                <c:pt idx="141">
                  <c:v>79.663887263856694</c:v>
                </c:pt>
                <c:pt idx="142">
                  <c:v>70.692887244161369</c:v>
                </c:pt>
                <c:pt idx="143">
                  <c:v>72.409433531369245</c:v>
                </c:pt>
                <c:pt idx="144">
                  <c:v>76.411828174995804</c:v>
                </c:pt>
                <c:pt idx="145">
                  <c:v>65.884767160394404</c:v>
                </c:pt>
                <c:pt idx="146">
                  <c:v>69.096028698214383</c:v>
                </c:pt>
                <c:pt idx="147">
                  <c:v>66.186374168362576</c:v>
                </c:pt>
                <c:pt idx="148">
                  <c:v>61.504344540057069</c:v>
                </c:pt>
                <c:pt idx="149">
                  <c:v>82.284335741809429</c:v>
                </c:pt>
                <c:pt idx="150">
                  <c:v>76.173841200847974</c:v>
                </c:pt>
                <c:pt idx="151">
                  <c:v>81.803120155255016</c:v>
                </c:pt>
                <c:pt idx="152">
                  <c:v>73.37264024239515</c:v>
                </c:pt>
                <c:pt idx="153">
                  <c:v>78.2416288735091</c:v>
                </c:pt>
                <c:pt idx="154">
                  <c:v>68.98034828239544</c:v>
                </c:pt>
                <c:pt idx="155">
                  <c:v>69.468656044469</c:v>
                </c:pt>
                <c:pt idx="156">
                  <c:v>78.047630247234196</c:v>
                </c:pt>
                <c:pt idx="157">
                  <c:v>64.234219536662209</c:v>
                </c:pt>
                <c:pt idx="158">
                  <c:v>61.986434747327642</c:v>
                </c:pt>
                <c:pt idx="159">
                  <c:v>62.060348445844987</c:v>
                </c:pt>
                <c:pt idx="160">
                  <c:v>61.855075420751355</c:v>
                </c:pt>
                <c:pt idx="161">
                  <c:v>62.226605892673554</c:v>
                </c:pt>
                <c:pt idx="162">
                  <c:v>77.739986675074491</c:v>
                </c:pt>
                <c:pt idx="163">
                  <c:v>71.451743959627649</c:v>
                </c:pt>
                <c:pt idx="164">
                  <c:v>67.43717410821796</c:v>
                </c:pt>
                <c:pt idx="165">
                  <c:v>74.665253995623701</c:v>
                </c:pt>
                <c:pt idx="166">
                  <c:v>70.367833965947355</c:v>
                </c:pt>
                <c:pt idx="167">
                  <c:v>70.081275440527548</c:v>
                </c:pt>
                <c:pt idx="168">
                  <c:v>79.714546138762572</c:v>
                </c:pt>
                <c:pt idx="169">
                  <c:v>74.423734321850446</c:v>
                </c:pt>
                <c:pt idx="170">
                  <c:v>80.207590800125288</c:v>
                </c:pt>
                <c:pt idx="171">
                  <c:v>63.560682540285619</c:v>
                </c:pt>
                <c:pt idx="172">
                  <c:v>75.181919906743119</c:v>
                </c:pt>
                <c:pt idx="173">
                  <c:v>65.516507228115898</c:v>
                </c:pt>
                <c:pt idx="174">
                  <c:v>67.161885804573856</c:v>
                </c:pt>
                <c:pt idx="175">
                  <c:v>75.847555414499084</c:v>
                </c:pt>
                <c:pt idx="176">
                  <c:v>69.176291181685627</c:v>
                </c:pt>
                <c:pt idx="177">
                  <c:v>75.200560108556743</c:v>
                </c:pt>
                <c:pt idx="178">
                  <c:v>59.427255921392671</c:v>
                </c:pt>
                <c:pt idx="179">
                  <c:v>64.836827166620793</c:v>
                </c:pt>
                <c:pt idx="180">
                  <c:v>79.356368136202278</c:v>
                </c:pt>
                <c:pt idx="181">
                  <c:v>73.688509542579808</c:v>
                </c:pt>
                <c:pt idx="182">
                  <c:v>75.831239426197897</c:v>
                </c:pt>
                <c:pt idx="183">
                  <c:v>78.848276522253741</c:v>
                </c:pt>
                <c:pt idx="184">
                  <c:v>70.771030368977335</c:v>
                </c:pt>
                <c:pt idx="185">
                  <c:v>64.698772990771559</c:v>
                </c:pt>
                <c:pt idx="186">
                  <c:v>81.700454505142559</c:v>
                </c:pt>
                <c:pt idx="187">
                  <c:v>74.073439012178156</c:v>
                </c:pt>
                <c:pt idx="188">
                  <c:v>81.194976602883941</c:v>
                </c:pt>
                <c:pt idx="189">
                  <c:v>62.963250623691046</c:v>
                </c:pt>
                <c:pt idx="190">
                  <c:v>74.860617203949076</c:v>
                </c:pt>
                <c:pt idx="191">
                  <c:v>82.152984318851338</c:v>
                </c:pt>
                <c:pt idx="192">
                  <c:v>69.037909391594553</c:v>
                </c:pt>
                <c:pt idx="193">
                  <c:v>83.790013893099058</c:v>
                </c:pt>
                <c:pt idx="194">
                  <c:v>68.774231047784212</c:v>
                </c:pt>
                <c:pt idx="195">
                  <c:v>69.56650021895895</c:v>
                </c:pt>
                <c:pt idx="196">
                  <c:v>76.919721154807661</c:v>
                </c:pt>
                <c:pt idx="197">
                  <c:v>70.30943394295204</c:v>
                </c:pt>
                <c:pt idx="198">
                  <c:v>69.914899384837256</c:v>
                </c:pt>
                <c:pt idx="199">
                  <c:v>69.672443359773652</c:v>
                </c:pt>
                <c:pt idx="200">
                  <c:v>77.067449252725865</c:v>
                </c:pt>
                <c:pt idx="201">
                  <c:v>69.569200981815598</c:v>
                </c:pt>
                <c:pt idx="202">
                  <c:v>77.067449252725865</c:v>
                </c:pt>
                <c:pt idx="203">
                  <c:v>71.820800246028398</c:v>
                </c:pt>
                <c:pt idx="204">
                  <c:v>71.820800246028398</c:v>
                </c:pt>
                <c:pt idx="205">
                  <c:v>71.820800246028398</c:v>
                </c:pt>
                <c:pt idx="206">
                  <c:v>72.309393498073504</c:v>
                </c:pt>
                <c:pt idx="207">
                  <c:v>76.266505061758536</c:v>
                </c:pt>
                <c:pt idx="208">
                  <c:v>69.479421181311636</c:v>
                </c:pt>
                <c:pt idx="209">
                  <c:v>69.299550545199551</c:v>
                </c:pt>
                <c:pt idx="210">
                  <c:v>75.887095819806589</c:v>
                </c:pt>
                <c:pt idx="211">
                  <c:v>70.668990337875812</c:v>
                </c:pt>
                <c:pt idx="212">
                  <c:v>77.223495562747814</c:v>
                </c:pt>
                <c:pt idx="213">
                  <c:v>63.742429576812945</c:v>
                </c:pt>
                <c:pt idx="214">
                  <c:v>73.227764541270034</c:v>
                </c:pt>
                <c:pt idx="215">
                  <c:v>75.453312130475808</c:v>
                </c:pt>
                <c:pt idx="216">
                  <c:v>81.119876975339693</c:v>
                </c:pt>
                <c:pt idx="217">
                  <c:v>0</c:v>
                </c:pt>
                <c:pt idx="218">
                  <c:v>75.939957793912086</c:v>
                </c:pt>
                <c:pt idx="219">
                  <c:v>80.859126641498534</c:v>
                </c:pt>
                <c:pt idx="220">
                  <c:v>75.040026875197299</c:v>
                </c:pt>
                <c:pt idx="221">
                  <c:v>77.780681783853666</c:v>
                </c:pt>
                <c:pt idx="222">
                  <c:v>76.217059835453668</c:v>
                </c:pt>
                <c:pt idx="223">
                  <c:v>100</c:v>
                </c:pt>
                <c:pt idx="224">
                  <c:v>80.354760538101374</c:v>
                </c:pt>
                <c:pt idx="225">
                  <c:v>63.204698486230342</c:v>
                </c:pt>
                <c:pt idx="226">
                  <c:v>77.071173816655389</c:v>
                </c:pt>
                <c:pt idx="227">
                  <c:v>79.43822219048316</c:v>
                </c:pt>
                <c:pt idx="228">
                  <c:v>79.14094442369516</c:v>
                </c:pt>
                <c:pt idx="229">
                  <c:v>77.231753829031874</c:v>
                </c:pt>
                <c:pt idx="230">
                  <c:v>80.785841733167985</c:v>
                </c:pt>
                <c:pt idx="231">
                  <c:v>78.277161071239277</c:v>
                </c:pt>
                <c:pt idx="232">
                  <c:v>73.518253126853907</c:v>
                </c:pt>
                <c:pt idx="233">
                  <c:v>81.654534380165572</c:v>
                </c:pt>
                <c:pt idx="234">
                  <c:v>73.42566075722695</c:v>
                </c:pt>
                <c:pt idx="235">
                  <c:v>80.595858068938057</c:v>
                </c:pt>
                <c:pt idx="236">
                  <c:v>78.455930705864077</c:v>
                </c:pt>
                <c:pt idx="237">
                  <c:v>81.635692711442346</c:v>
                </c:pt>
                <c:pt idx="238">
                  <c:v>77.436095160022603</c:v>
                </c:pt>
                <c:pt idx="239">
                  <c:v>79.88306732789728</c:v>
                </c:pt>
                <c:pt idx="240">
                  <c:v>71.213862911755996</c:v>
                </c:pt>
                <c:pt idx="241">
                  <c:v>79.7676586385669</c:v>
                </c:pt>
                <c:pt idx="242">
                  <c:v>64.452680531940743</c:v>
                </c:pt>
                <c:pt idx="243">
                  <c:v>75.589744326072093</c:v>
                </c:pt>
                <c:pt idx="244">
                  <c:v>67.966117667165236</c:v>
                </c:pt>
                <c:pt idx="245">
                  <c:v>70.51230431181493</c:v>
                </c:pt>
                <c:pt idx="246">
                  <c:v>76.700741045454535</c:v>
                </c:pt>
                <c:pt idx="247">
                  <c:v>74.353939120690583</c:v>
                </c:pt>
                <c:pt idx="248">
                  <c:v>78.05283051444512</c:v>
                </c:pt>
                <c:pt idx="249">
                  <c:v>71.722004988087022</c:v>
                </c:pt>
                <c:pt idx="250">
                  <c:v>79.904544237229914</c:v>
                </c:pt>
                <c:pt idx="251">
                  <c:v>68.866988885446176</c:v>
                </c:pt>
                <c:pt idx="252">
                  <c:v>73.172780213695276</c:v>
                </c:pt>
                <c:pt idx="253">
                  <c:v>78.386628101552148</c:v>
                </c:pt>
                <c:pt idx="254">
                  <c:v>79.139541429886222</c:v>
                </c:pt>
                <c:pt idx="255">
                  <c:v>66.224773981023105</c:v>
                </c:pt>
                <c:pt idx="256">
                  <c:v>66.310530118274741</c:v>
                </c:pt>
                <c:pt idx="257">
                  <c:v>73.055115699391635</c:v>
                </c:pt>
                <c:pt idx="258">
                  <c:v>65.54841879587768</c:v>
                </c:pt>
                <c:pt idx="259">
                  <c:v>67.374424639360129</c:v>
                </c:pt>
                <c:pt idx="260">
                  <c:v>70.05171467950619</c:v>
                </c:pt>
                <c:pt idx="261">
                  <c:v>79.133888633011964</c:v>
                </c:pt>
                <c:pt idx="262">
                  <c:v>65.419907102931248</c:v>
                </c:pt>
                <c:pt idx="263">
                  <c:v>61.788008517873685</c:v>
                </c:pt>
                <c:pt idx="264">
                  <c:v>70.983331264163795</c:v>
                </c:pt>
                <c:pt idx="265">
                  <c:v>61.602049936017586</c:v>
                </c:pt>
                <c:pt idx="266">
                  <c:v>66.250665444583831</c:v>
                </c:pt>
                <c:pt idx="267">
                  <c:v>75.451793026462852</c:v>
                </c:pt>
                <c:pt idx="268">
                  <c:v>68.421524590896027</c:v>
                </c:pt>
                <c:pt idx="269">
                  <c:v>69.298262886286466</c:v>
                </c:pt>
                <c:pt idx="270">
                  <c:v>67.855202091119637</c:v>
                </c:pt>
                <c:pt idx="271">
                  <c:v>76.667561723342573</c:v>
                </c:pt>
                <c:pt idx="272">
                  <c:v>73.175341376650877</c:v>
                </c:pt>
                <c:pt idx="273">
                  <c:v>72.385522515638428</c:v>
                </c:pt>
                <c:pt idx="274">
                  <c:v>69.345170428764177</c:v>
                </c:pt>
                <c:pt idx="275">
                  <c:v>74.109760501191445</c:v>
                </c:pt>
                <c:pt idx="276">
                  <c:v>68.301244428374432</c:v>
                </c:pt>
                <c:pt idx="277">
                  <c:v>78.400660728222874</c:v>
                </c:pt>
                <c:pt idx="278">
                  <c:v>69.499976357589276</c:v>
                </c:pt>
                <c:pt idx="279">
                  <c:v>63.044896727446556</c:v>
                </c:pt>
                <c:pt idx="280">
                  <c:v>65.943092933942651</c:v>
                </c:pt>
                <c:pt idx="281">
                  <c:v>75.987786946589196</c:v>
                </c:pt>
                <c:pt idx="282">
                  <c:v>70.800054389168295</c:v>
                </c:pt>
                <c:pt idx="283">
                  <c:v>77.40255155296218</c:v>
                </c:pt>
                <c:pt idx="284">
                  <c:v>57.211896509205069</c:v>
                </c:pt>
                <c:pt idx="285">
                  <c:v>58.143943750020362</c:v>
                </c:pt>
              </c:numCache>
            </c:numRef>
          </c:xVal>
          <c:yVal>
            <c:numRef>
              <c:f>Data!$P$3:$P$288</c:f>
              <c:numCache>
                <c:formatCode>0.00</c:formatCode>
                <c:ptCount val="286"/>
                <c:pt idx="0">
                  <c:v>0.35145337678423916</c:v>
                </c:pt>
                <c:pt idx="1">
                  <c:v>0.19519682424181628</c:v>
                </c:pt>
                <c:pt idx="2">
                  <c:v>0.14400380468280524</c:v>
                </c:pt>
                <c:pt idx="3">
                  <c:v>0.20991820995571031</c:v>
                </c:pt>
                <c:pt idx="4">
                  <c:v>0.41562397895941966</c:v>
                </c:pt>
                <c:pt idx="5">
                  <c:v>0.1333525603917059</c:v>
                </c:pt>
                <c:pt idx="6">
                  <c:v>0.17650631034721892</c:v>
                </c:pt>
                <c:pt idx="7">
                  <c:v>9.7444881340407907E-2</c:v>
                </c:pt>
                <c:pt idx="8">
                  <c:v>0.1393055880016866</c:v>
                </c:pt>
                <c:pt idx="9">
                  <c:v>0.13919724345353038</c:v>
                </c:pt>
                <c:pt idx="10">
                  <c:v>0.12718267671988182</c:v>
                </c:pt>
                <c:pt idx="11">
                  <c:v>0.20093390209886181</c:v>
                </c:pt>
                <c:pt idx="12">
                  <c:v>0.35070017820071692</c:v>
                </c:pt>
                <c:pt idx="13">
                  <c:v>0.15050967914552854</c:v>
                </c:pt>
                <c:pt idx="14">
                  <c:v>0.17042720276730208</c:v>
                </c:pt>
                <c:pt idx="15">
                  <c:v>0.18783029709023444</c:v>
                </c:pt>
                <c:pt idx="16">
                  <c:v>0.17250486938043866</c:v>
                </c:pt>
                <c:pt idx="17">
                  <c:v>0.37812675401988621</c:v>
                </c:pt>
                <c:pt idx="18">
                  <c:v>0.1580568025567396</c:v>
                </c:pt>
                <c:pt idx="19">
                  <c:v>6.6750640955794679E-2</c:v>
                </c:pt>
                <c:pt idx="20">
                  <c:v>0.16645388578098916</c:v>
                </c:pt>
                <c:pt idx="21">
                  <c:v>0.16687921436385583</c:v>
                </c:pt>
                <c:pt idx="22">
                  <c:v>0.1349677803755798</c:v>
                </c:pt>
                <c:pt idx="23">
                  <c:v>0.10879843246757825</c:v>
                </c:pt>
                <c:pt idx="24">
                  <c:v>9.8562194975505724E-2</c:v>
                </c:pt>
                <c:pt idx="25">
                  <c:v>0.12093985152609271</c:v>
                </c:pt>
                <c:pt idx="26">
                  <c:v>0.10735975246588905</c:v>
                </c:pt>
                <c:pt idx="27">
                  <c:v>0.1020297952900053</c:v>
                </c:pt>
                <c:pt idx="28">
                  <c:v>0.10843161897753377</c:v>
                </c:pt>
                <c:pt idx="29">
                  <c:v>9.7537399645423919E-2</c:v>
                </c:pt>
                <c:pt idx="30">
                  <c:v>0.12933141222215985</c:v>
                </c:pt>
                <c:pt idx="31">
                  <c:v>9.1512647853533691E-2</c:v>
                </c:pt>
                <c:pt idx="32">
                  <c:v>9.1010285533513424E-2</c:v>
                </c:pt>
                <c:pt idx="33">
                  <c:v>0.12558546662879744</c:v>
                </c:pt>
                <c:pt idx="34">
                  <c:v>9.0471725042518852E-2</c:v>
                </c:pt>
                <c:pt idx="35">
                  <c:v>0.16724338481403617</c:v>
                </c:pt>
                <c:pt idx="36">
                  <c:v>0.15721074031347665</c:v>
                </c:pt>
                <c:pt idx="37">
                  <c:v>0.16469759760343886</c:v>
                </c:pt>
                <c:pt idx="38">
                  <c:v>0.10444140321393469</c:v>
                </c:pt>
                <c:pt idx="39">
                  <c:v>0.18114607950529799</c:v>
                </c:pt>
                <c:pt idx="40">
                  <c:v>0.21343435064136196</c:v>
                </c:pt>
                <c:pt idx="41">
                  <c:v>0.13291249265845095</c:v>
                </c:pt>
                <c:pt idx="42">
                  <c:v>0.16062374103265434</c:v>
                </c:pt>
                <c:pt idx="43">
                  <c:v>0.17489657240975034</c:v>
                </c:pt>
                <c:pt idx="44">
                  <c:v>0.14536391077169294</c:v>
                </c:pt>
                <c:pt idx="45">
                  <c:v>0.14810689554414752</c:v>
                </c:pt>
                <c:pt idx="46">
                  <c:v>9.9018364177995699E-2</c:v>
                </c:pt>
                <c:pt idx="47">
                  <c:v>0.10514690772999501</c:v>
                </c:pt>
                <c:pt idx="48">
                  <c:v>0.20609106479624406</c:v>
                </c:pt>
                <c:pt idx="49">
                  <c:v>0.22862638032899868</c:v>
                </c:pt>
                <c:pt idx="50">
                  <c:v>0.2051691239462225</c:v>
                </c:pt>
                <c:pt idx="51">
                  <c:v>0.23979263793087707</c:v>
                </c:pt>
                <c:pt idx="52">
                  <c:v>0.15200233650047335</c:v>
                </c:pt>
                <c:pt idx="53">
                  <c:v>0.18754263846486754</c:v>
                </c:pt>
                <c:pt idx="54">
                  <c:v>0.22047925952805328</c:v>
                </c:pt>
                <c:pt idx="55">
                  <c:v>0.16549053453771786</c:v>
                </c:pt>
                <c:pt idx="56">
                  <c:v>9.0550454437404226E-2</c:v>
                </c:pt>
                <c:pt idx="57">
                  <c:v>0.10796431555645594</c:v>
                </c:pt>
                <c:pt idx="58">
                  <c:v>0.11156195364758376</c:v>
                </c:pt>
                <c:pt idx="59">
                  <c:v>0.13367345549789791</c:v>
                </c:pt>
                <c:pt idx="60">
                  <c:v>0.13565690923366422</c:v>
                </c:pt>
                <c:pt idx="61">
                  <c:v>0.22061744325773339</c:v>
                </c:pt>
                <c:pt idx="62">
                  <c:v>0.16171845095274057</c:v>
                </c:pt>
                <c:pt idx="63">
                  <c:v>0.20353376015873031</c:v>
                </c:pt>
                <c:pt idx="64">
                  <c:v>0.3239601978320571</c:v>
                </c:pt>
                <c:pt idx="65">
                  <c:v>0.22005950207928834</c:v>
                </c:pt>
                <c:pt idx="66">
                  <c:v>0.22983723210601129</c:v>
                </c:pt>
                <c:pt idx="67">
                  <c:v>0.17207671832556004</c:v>
                </c:pt>
                <c:pt idx="68">
                  <c:v>0.17687964731154435</c:v>
                </c:pt>
                <c:pt idx="69">
                  <c:v>0.13671258164241962</c:v>
                </c:pt>
                <c:pt idx="70">
                  <c:v>0.21668621938646559</c:v>
                </c:pt>
                <c:pt idx="71">
                  <c:v>0.24197190794894785</c:v>
                </c:pt>
                <c:pt idx="72">
                  <c:v>0.21402992781044483</c:v>
                </c:pt>
                <c:pt idx="73">
                  <c:v>0.16711201518005814</c:v>
                </c:pt>
                <c:pt idx="74">
                  <c:v>0.27603942178618573</c:v>
                </c:pt>
                <c:pt idx="75">
                  <c:v>0.21100250356991998</c:v>
                </c:pt>
                <c:pt idx="76">
                  <c:v>0.29835961440681769</c:v>
                </c:pt>
                <c:pt idx="77">
                  <c:v>0.26837455573469532</c:v>
                </c:pt>
                <c:pt idx="78">
                  <c:v>0.54883244588123459</c:v>
                </c:pt>
                <c:pt idx="79">
                  <c:v>0.10144173268243689</c:v>
                </c:pt>
                <c:pt idx="80">
                  <c:v>9.980676807482898E-2</c:v>
                </c:pt>
                <c:pt idx="81">
                  <c:v>0.18058055594424671</c:v>
                </c:pt>
                <c:pt idx="82">
                  <c:v>0.18275197185983869</c:v>
                </c:pt>
                <c:pt idx="83">
                  <c:v>0.20178412486552563</c:v>
                </c:pt>
                <c:pt idx="84">
                  <c:v>0.15810480002322994</c:v>
                </c:pt>
                <c:pt idx="85">
                  <c:v>0.25011605257626407</c:v>
                </c:pt>
                <c:pt idx="86">
                  <c:v>0.21256016548494153</c:v>
                </c:pt>
                <c:pt idx="87">
                  <c:v>0.23499923364987113</c:v>
                </c:pt>
                <c:pt idx="88">
                  <c:v>1.2264320603003958</c:v>
                </c:pt>
                <c:pt idx="89">
                  <c:v>0.21590138232121675</c:v>
                </c:pt>
                <c:pt idx="90">
                  <c:v>0.22106013790225942</c:v>
                </c:pt>
                <c:pt idx="91">
                  <c:v>0.22126488566305588</c:v>
                </c:pt>
                <c:pt idx="92">
                  <c:v>0.1120916090024999</c:v>
                </c:pt>
                <c:pt idx="93">
                  <c:v>0.17591105037041951</c:v>
                </c:pt>
                <c:pt idx="94">
                  <c:v>0.36387104449892055</c:v>
                </c:pt>
                <c:pt idx="95">
                  <c:v>0.22530307203716496</c:v>
                </c:pt>
                <c:pt idx="96">
                  <c:v>0.10253959349941809</c:v>
                </c:pt>
                <c:pt idx="97">
                  <c:v>0.26316275078438789</c:v>
                </c:pt>
                <c:pt idx="98">
                  <c:v>0.11774508820172215</c:v>
                </c:pt>
                <c:pt idx="99">
                  <c:v>0.18913077684315002</c:v>
                </c:pt>
                <c:pt idx="100">
                  <c:v>0.12645533882349821</c:v>
                </c:pt>
                <c:pt idx="101">
                  <c:v>0.15094834544032931</c:v>
                </c:pt>
                <c:pt idx="102">
                  <c:v>0.19342107877094067</c:v>
                </c:pt>
                <c:pt idx="103">
                  <c:v>6.8909546722530177E-2</c:v>
                </c:pt>
                <c:pt idx="104">
                  <c:v>0.17185228266440081</c:v>
                </c:pt>
                <c:pt idx="105">
                  <c:v>0.13867683410794979</c:v>
                </c:pt>
                <c:pt idx="106">
                  <c:v>0.26551528533757685</c:v>
                </c:pt>
                <c:pt idx="107">
                  <c:v>0.10734843256659461</c:v>
                </c:pt>
                <c:pt idx="108">
                  <c:v>0.11912861617342529</c:v>
                </c:pt>
                <c:pt idx="109">
                  <c:v>0.13636627080371583</c:v>
                </c:pt>
                <c:pt idx="110">
                  <c:v>0.12750578290147527</c:v>
                </c:pt>
                <c:pt idx="111">
                  <c:v>7.0693968172914332E-2</c:v>
                </c:pt>
                <c:pt idx="112">
                  <c:v>0.11288485183312456</c:v>
                </c:pt>
                <c:pt idx="113">
                  <c:v>0.10707288746290049</c:v>
                </c:pt>
                <c:pt idx="114">
                  <c:v>0.11476442658593634</c:v>
                </c:pt>
                <c:pt idx="115">
                  <c:v>8.6556889035303369E-2</c:v>
                </c:pt>
                <c:pt idx="116">
                  <c:v>0.11616063662334314</c:v>
                </c:pt>
                <c:pt idx="117">
                  <c:v>0.12640644181644908</c:v>
                </c:pt>
                <c:pt idx="118">
                  <c:v>0.10935313245373601</c:v>
                </c:pt>
                <c:pt idx="119">
                  <c:v>0.1035444056395268</c:v>
                </c:pt>
                <c:pt idx="120">
                  <c:v>0.11786688949060418</c:v>
                </c:pt>
                <c:pt idx="121">
                  <c:v>0.11103394977833923</c:v>
                </c:pt>
                <c:pt idx="122">
                  <c:v>9.2392834853122358E-2</c:v>
                </c:pt>
                <c:pt idx="123">
                  <c:v>9.7034933837342574E-2</c:v>
                </c:pt>
                <c:pt idx="124">
                  <c:v>8.6493105791355912E-2</c:v>
                </c:pt>
                <c:pt idx="125">
                  <c:v>0.13226062696154908</c:v>
                </c:pt>
                <c:pt idx="126">
                  <c:v>0.13461619072758133</c:v>
                </c:pt>
                <c:pt idx="127">
                  <c:v>8.247309042935827E-2</c:v>
                </c:pt>
                <c:pt idx="128">
                  <c:v>9.0954339648510657E-2</c:v>
                </c:pt>
                <c:pt idx="129">
                  <c:v>9.3446815676277203E-2</c:v>
                </c:pt>
                <c:pt idx="130">
                  <c:v>0.11306881673620232</c:v>
                </c:pt>
                <c:pt idx="131">
                  <c:v>9.9297237663764457E-2</c:v>
                </c:pt>
                <c:pt idx="132">
                  <c:v>0.19234080493199024</c:v>
                </c:pt>
                <c:pt idx="133">
                  <c:v>0.14900849088617349</c:v>
                </c:pt>
                <c:pt idx="134">
                  <c:v>0.15298304777849264</c:v>
                </c:pt>
                <c:pt idx="135">
                  <c:v>0.12173869404656189</c:v>
                </c:pt>
                <c:pt idx="136">
                  <c:v>9.0013551681340717E-2</c:v>
                </c:pt>
                <c:pt idx="137">
                  <c:v>0.34621379843165573</c:v>
                </c:pt>
                <c:pt idx="138">
                  <c:v>0.16268175625394443</c:v>
                </c:pt>
                <c:pt idx="139">
                  <c:v>6.9862832104070016E-2</c:v>
                </c:pt>
                <c:pt idx="140">
                  <c:v>0.11346851953362062</c:v>
                </c:pt>
                <c:pt idx="141">
                  <c:v>9.8879148139064996E-2</c:v>
                </c:pt>
                <c:pt idx="142">
                  <c:v>0.14008289387060974</c:v>
                </c:pt>
                <c:pt idx="143">
                  <c:v>0.11639305010176954</c:v>
                </c:pt>
                <c:pt idx="144">
                  <c:v>0.15083174945354821</c:v>
                </c:pt>
                <c:pt idx="145">
                  <c:v>0.19309362776526992</c:v>
                </c:pt>
                <c:pt idx="146">
                  <c:v>0.1911396036072488</c:v>
                </c:pt>
                <c:pt idx="147">
                  <c:v>0.23317463094803356</c:v>
                </c:pt>
                <c:pt idx="148">
                  <c:v>0.33825975983885642</c:v>
                </c:pt>
                <c:pt idx="149">
                  <c:v>9.3350268443954637E-2</c:v>
                </c:pt>
                <c:pt idx="150">
                  <c:v>0.13485218280254743</c:v>
                </c:pt>
                <c:pt idx="151">
                  <c:v>0.13070219760450386</c:v>
                </c:pt>
                <c:pt idx="152">
                  <c:v>0.12985937567466946</c:v>
                </c:pt>
                <c:pt idx="153">
                  <c:v>0.34593281323122382</c:v>
                </c:pt>
                <c:pt idx="154">
                  <c:v>7.9222864824533959E-2</c:v>
                </c:pt>
                <c:pt idx="155">
                  <c:v>0.21550464674576275</c:v>
                </c:pt>
                <c:pt idx="156">
                  <c:v>0.11697530521064703</c:v>
                </c:pt>
                <c:pt idx="157">
                  <c:v>0.22569120252886035</c:v>
                </c:pt>
                <c:pt idx="158">
                  <c:v>0.20547700409256728</c:v>
                </c:pt>
                <c:pt idx="159">
                  <c:v>0.25278840663920044</c:v>
                </c:pt>
                <c:pt idx="160">
                  <c:v>0.30179009548297414</c:v>
                </c:pt>
                <c:pt idx="161">
                  <c:v>0.28498219689321708</c:v>
                </c:pt>
                <c:pt idx="162">
                  <c:v>0.23835947563800131</c:v>
                </c:pt>
                <c:pt idx="163">
                  <c:v>0.18233025476744152</c:v>
                </c:pt>
                <c:pt idx="164">
                  <c:v>0.18676806229494439</c:v>
                </c:pt>
                <c:pt idx="165">
                  <c:v>0.1399518905384754</c:v>
                </c:pt>
                <c:pt idx="166">
                  <c:v>0.17211016827998779</c:v>
                </c:pt>
                <c:pt idx="167">
                  <c:v>0.27701331588474232</c:v>
                </c:pt>
                <c:pt idx="168">
                  <c:v>0.22610235439412676</c:v>
                </c:pt>
                <c:pt idx="169">
                  <c:v>0.19179968703300201</c:v>
                </c:pt>
                <c:pt idx="170">
                  <c:v>0.22640394542004433</c:v>
                </c:pt>
                <c:pt idx="171">
                  <c:v>0.25645336618269249</c:v>
                </c:pt>
                <c:pt idx="172">
                  <c:v>0.11532590272914327</c:v>
                </c:pt>
                <c:pt idx="173">
                  <c:v>0.14286357622934204</c:v>
                </c:pt>
                <c:pt idx="174">
                  <c:v>0.26130045142742081</c:v>
                </c:pt>
                <c:pt idx="175">
                  <c:v>0.13334067305561517</c:v>
                </c:pt>
                <c:pt idx="176">
                  <c:v>0.17257743343516413</c:v>
                </c:pt>
                <c:pt idx="177">
                  <c:v>0.30147703018011429</c:v>
                </c:pt>
                <c:pt idx="178">
                  <c:v>0.23402182400251012</c:v>
                </c:pt>
                <c:pt idx="179">
                  <c:v>0.16355575207871018</c:v>
                </c:pt>
                <c:pt idx="180">
                  <c:v>0.10924305136364014</c:v>
                </c:pt>
                <c:pt idx="181">
                  <c:v>0.13355751511930661</c:v>
                </c:pt>
                <c:pt idx="182">
                  <c:v>0.10320584870994638</c:v>
                </c:pt>
                <c:pt idx="183">
                  <c:v>0.10970632434423438</c:v>
                </c:pt>
                <c:pt idx="184">
                  <c:v>0.1355283155573575</c:v>
                </c:pt>
                <c:pt idx="185">
                  <c:v>0.33798781001104894</c:v>
                </c:pt>
                <c:pt idx="186">
                  <c:v>0.25828092553131088</c:v>
                </c:pt>
                <c:pt idx="187">
                  <c:v>9.0492849464162861E-2</c:v>
                </c:pt>
                <c:pt idx="188">
                  <c:v>0.13490703333775489</c:v>
                </c:pt>
                <c:pt idx="189">
                  <c:v>0.23735125515304081</c:v>
                </c:pt>
                <c:pt idx="190">
                  <c:v>0.14028242526280679</c:v>
                </c:pt>
                <c:pt idx="191">
                  <c:v>0.10240681780336577</c:v>
                </c:pt>
                <c:pt idx="192">
                  <c:v>0.19215870513262504</c:v>
                </c:pt>
                <c:pt idx="193">
                  <c:v>6.6421183456850427E-2</c:v>
                </c:pt>
                <c:pt idx="194">
                  <c:v>0.19972495741235097</c:v>
                </c:pt>
                <c:pt idx="195">
                  <c:v>0.18099008220386939</c:v>
                </c:pt>
                <c:pt idx="196">
                  <c:v>0.21407230136571639</c:v>
                </c:pt>
                <c:pt idx="197">
                  <c:v>0.17696977780089584</c:v>
                </c:pt>
                <c:pt idx="198">
                  <c:v>0.22523058072877822</c:v>
                </c:pt>
                <c:pt idx="199">
                  <c:v>0.14049377802517171</c:v>
                </c:pt>
                <c:pt idx="200">
                  <c:v>0.16622532647212146</c:v>
                </c:pt>
                <c:pt idx="201">
                  <c:v>0.19689913518523533</c:v>
                </c:pt>
                <c:pt idx="202">
                  <c:v>0.21350029861593639</c:v>
                </c:pt>
                <c:pt idx="203">
                  <c:v>0.24456546253998757</c:v>
                </c:pt>
                <c:pt idx="204">
                  <c:v>0.22507401267613453</c:v>
                </c:pt>
                <c:pt idx="205">
                  <c:v>0.22912363593598312</c:v>
                </c:pt>
                <c:pt idx="206">
                  <c:v>0.12000617830429373</c:v>
                </c:pt>
                <c:pt idx="207">
                  <c:v>0.14647520296291358</c:v>
                </c:pt>
                <c:pt idx="208">
                  <c:v>0.15564503668450125</c:v>
                </c:pt>
                <c:pt idx="209">
                  <c:v>0.21360768595144167</c:v>
                </c:pt>
                <c:pt idx="210">
                  <c:v>0.15250833165440966</c:v>
                </c:pt>
                <c:pt idx="211">
                  <c:v>6.2956353839387164E-2</c:v>
                </c:pt>
                <c:pt idx="212">
                  <c:v>0.18204134170445579</c:v>
                </c:pt>
                <c:pt idx="213">
                  <c:v>0.1973880236237536</c:v>
                </c:pt>
                <c:pt idx="214">
                  <c:v>0.15836818913158576</c:v>
                </c:pt>
                <c:pt idx="215">
                  <c:v>0.20207793983942418</c:v>
                </c:pt>
                <c:pt idx="216">
                  <c:v>0.23107366111248176</c:v>
                </c:pt>
                <c:pt idx="217">
                  <c:v>0.22210723964358708</c:v>
                </c:pt>
                <c:pt idx="218">
                  <c:v>0.15988616755510798</c:v>
                </c:pt>
                <c:pt idx="219">
                  <c:v>0.19145658021770426</c:v>
                </c:pt>
                <c:pt idx="220">
                  <c:v>0.18750950385093898</c:v>
                </c:pt>
                <c:pt idx="221">
                  <c:v>0.16271021110611894</c:v>
                </c:pt>
                <c:pt idx="222">
                  <c:v>0.14711059508246729</c:v>
                </c:pt>
                <c:pt idx="223">
                  <c:v>0.17030923762639602</c:v>
                </c:pt>
                <c:pt idx="224">
                  <c:v>0.2043936329100022</c:v>
                </c:pt>
                <c:pt idx="225">
                  <c:v>0.15644316104007028</c:v>
                </c:pt>
                <c:pt idx="226">
                  <c:v>0.12337983289734135</c:v>
                </c:pt>
                <c:pt idx="227">
                  <c:v>0.11594016634773369</c:v>
                </c:pt>
                <c:pt idx="228">
                  <c:v>0.12799191598563198</c:v>
                </c:pt>
                <c:pt idx="229">
                  <c:v>0.14960645041069895</c:v>
                </c:pt>
                <c:pt idx="230">
                  <c:v>0.11196576732705592</c:v>
                </c:pt>
                <c:pt idx="231">
                  <c:v>0.17135729538974651</c:v>
                </c:pt>
                <c:pt idx="232">
                  <c:v>0.17441110045555591</c:v>
                </c:pt>
                <c:pt idx="233">
                  <c:v>0.19930806087821268</c:v>
                </c:pt>
                <c:pt idx="234">
                  <c:v>0.18580908103383828</c:v>
                </c:pt>
                <c:pt idx="235">
                  <c:v>0.17851815473462074</c:v>
                </c:pt>
                <c:pt idx="236">
                  <c:v>0.15807258044208294</c:v>
                </c:pt>
                <c:pt idx="237">
                  <c:v>0.14562739792400331</c:v>
                </c:pt>
                <c:pt idx="238">
                  <c:v>0.17992393645202498</c:v>
                </c:pt>
                <c:pt idx="239">
                  <c:v>0.21606462019707626</c:v>
                </c:pt>
                <c:pt idx="240">
                  <c:v>0.19455188352720063</c:v>
                </c:pt>
                <c:pt idx="241">
                  <c:v>0.15728973363121343</c:v>
                </c:pt>
                <c:pt idx="242">
                  <c:v>0.15432344860003325</c:v>
                </c:pt>
                <c:pt idx="243">
                  <c:v>0.16623591423947676</c:v>
                </c:pt>
                <c:pt idx="244">
                  <c:v>0.23739242335450814</c:v>
                </c:pt>
                <c:pt idx="245">
                  <c:v>0.17388685832652681</c:v>
                </c:pt>
                <c:pt idx="246">
                  <c:v>0.16245976457644318</c:v>
                </c:pt>
                <c:pt idx="247">
                  <c:v>0.12990513514180646</c:v>
                </c:pt>
                <c:pt idx="248">
                  <c:v>0.18049963059381394</c:v>
                </c:pt>
                <c:pt idx="249">
                  <c:v>0.12331067471202105</c:v>
                </c:pt>
                <c:pt idx="250">
                  <c:v>0.16942540915128959</c:v>
                </c:pt>
                <c:pt idx="251">
                  <c:v>0.14436473876186987</c:v>
                </c:pt>
                <c:pt idx="252">
                  <c:v>0.15936441915062796</c:v>
                </c:pt>
                <c:pt idx="253">
                  <c:v>0.17227947873090405</c:v>
                </c:pt>
                <c:pt idx="254">
                  <c:v>0.20842060518180194</c:v>
                </c:pt>
                <c:pt idx="255">
                  <c:v>0.18415497827907618</c:v>
                </c:pt>
                <c:pt idx="256">
                  <c:v>0.16213458456686447</c:v>
                </c:pt>
                <c:pt idx="257">
                  <c:v>0.31914176231823782</c:v>
                </c:pt>
                <c:pt idx="258">
                  <c:v>0.12319330187085195</c:v>
                </c:pt>
                <c:pt idx="259">
                  <c:v>0.20047153917021043</c:v>
                </c:pt>
                <c:pt idx="260">
                  <c:v>0.1934219841016975</c:v>
                </c:pt>
                <c:pt idx="261">
                  <c:v>0.17272015948898065</c:v>
                </c:pt>
                <c:pt idx="262">
                  <c:v>0.19516162544951535</c:v>
                </c:pt>
                <c:pt idx="263">
                  <c:v>0.1831924340688984</c:v>
                </c:pt>
                <c:pt idx="264">
                  <c:v>0.14893807317718191</c:v>
                </c:pt>
                <c:pt idx="265">
                  <c:v>0.26359849126618889</c:v>
                </c:pt>
                <c:pt idx="266">
                  <c:v>0.19815362322925781</c:v>
                </c:pt>
                <c:pt idx="267">
                  <c:v>0.10312967492842551</c:v>
                </c:pt>
                <c:pt idx="268">
                  <c:v>0.12487516609899806</c:v>
                </c:pt>
                <c:pt idx="269">
                  <c:v>0.17678287621508446</c:v>
                </c:pt>
                <c:pt idx="270">
                  <c:v>0.17432798289546181</c:v>
                </c:pt>
                <c:pt idx="271">
                  <c:v>0.27772681701940449</c:v>
                </c:pt>
                <c:pt idx="272">
                  <c:v>0.2672072665351411</c:v>
                </c:pt>
                <c:pt idx="273">
                  <c:v>0.21536681730487936</c:v>
                </c:pt>
                <c:pt idx="274">
                  <c:v>0.12833366671152674</c:v>
                </c:pt>
                <c:pt idx="275">
                  <c:v>0.18618796558745365</c:v>
                </c:pt>
                <c:pt idx="276">
                  <c:v>0.15465731864400922</c:v>
                </c:pt>
                <c:pt idx="277">
                  <c:v>0.11682189605019895</c:v>
                </c:pt>
                <c:pt idx="278">
                  <c:v>0.13467716456078846</c:v>
                </c:pt>
                <c:pt idx="279">
                  <c:v>0.2720185553252123</c:v>
                </c:pt>
                <c:pt idx="280">
                  <c:v>0.29116204510869492</c:v>
                </c:pt>
                <c:pt idx="281">
                  <c:v>0.17599682233102576</c:v>
                </c:pt>
                <c:pt idx="282">
                  <c:v>0.14063965752412202</c:v>
                </c:pt>
                <c:pt idx="283">
                  <c:v>0.2378533435892054</c:v>
                </c:pt>
                <c:pt idx="284">
                  <c:v>0.44568004523672877</c:v>
                </c:pt>
                <c:pt idx="285">
                  <c:v>0.26788460076247245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30-4543-AB7E-4C0A37C0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149408"/>
        <c:axId val="317151728"/>
      </c:scatterChart>
      <c:valAx>
        <c:axId val="317149408"/>
        <c:scaling>
          <c:orientation val="minMax"/>
          <c:max val="99"/>
          <c:min val="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151728"/>
        <c:crosses val="autoZero"/>
        <c:crossBetween val="midCat"/>
      </c:valAx>
      <c:valAx>
        <c:axId val="317151728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7149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725714</xdr:colOff>
      <xdr:row>20</xdr:row>
      <xdr:rowOff>127001</xdr:rowOff>
    </xdr:from>
    <xdr:to>
      <xdr:col>53</xdr:col>
      <xdr:colOff>766791</xdr:colOff>
      <xdr:row>38</xdr:row>
      <xdr:rowOff>87061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37B353-8788-BC45-8D08-A5C4236C18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1D952-B43B-B74D-A3E8-F3088C79D6DC}">
  <dimension ref="A1:WH290"/>
  <sheetViews>
    <sheetView zoomScale="69" zoomScaleNormal="69" workbookViewId="0">
      <pane xSplit="8" ySplit="2" topLeftCell="I3" activePane="bottomRight" state="frozen"/>
      <selection pane="topRight" activeCell="J1" sqref="J1"/>
      <selection pane="bottomLeft" activeCell="A3" sqref="A3"/>
      <selection pane="bottomRight" activeCell="S17" sqref="S17"/>
    </sheetView>
  </sheetViews>
  <sheetFormatPr baseColWidth="10" defaultRowHeight="16"/>
  <cols>
    <col min="2" max="2" width="21" bestFit="1" customWidth="1"/>
    <col min="3" max="3" width="11" customWidth="1"/>
    <col min="8" max="8" width="4.6640625" style="1" bestFit="1" customWidth="1"/>
    <col min="9" max="16" width="11.33203125" bestFit="1" customWidth="1"/>
    <col min="17" max="17" width="14.1640625" bestFit="1" customWidth="1"/>
    <col min="18" max="18" width="11.1640625" bestFit="1" customWidth="1"/>
    <col min="19" max="19" width="14.33203125" bestFit="1" customWidth="1"/>
    <col min="20" max="20" width="11.1640625" bestFit="1" customWidth="1"/>
    <col min="21" max="21" width="14.33203125" bestFit="1" customWidth="1"/>
    <col min="22" max="22" width="11.1640625" bestFit="1" customWidth="1"/>
    <col min="23" max="23" width="13.33203125" bestFit="1" customWidth="1"/>
    <col min="24" max="24" width="11.1640625" bestFit="1" customWidth="1"/>
    <col min="25" max="25" width="14.33203125" bestFit="1" customWidth="1"/>
    <col min="26" max="26" width="11.1640625" bestFit="1" customWidth="1"/>
    <col min="27" max="27" width="10.83203125" style="2"/>
    <col min="31" max="31" width="7.83203125" customWidth="1"/>
    <col min="32" max="32" width="16.6640625" bestFit="1" customWidth="1"/>
  </cols>
  <sheetData>
    <row r="1" spans="1:606">
      <c r="A1" s="1"/>
      <c r="B1" s="1"/>
      <c r="C1" s="1"/>
      <c r="D1" s="1"/>
      <c r="E1" s="1"/>
      <c r="F1" s="1"/>
      <c r="G1" s="1"/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16</v>
      </c>
      <c r="Z1" s="1" t="s">
        <v>17</v>
      </c>
      <c r="AA1" s="2" t="s">
        <v>18</v>
      </c>
      <c r="AB1" s="1" t="s">
        <v>19</v>
      </c>
      <c r="AC1" s="1"/>
    </row>
    <row r="2" spans="1:606" ht="17" thickBot="1">
      <c r="A2" s="1" t="s">
        <v>20</v>
      </c>
      <c r="B2" s="1" t="s">
        <v>21</v>
      </c>
      <c r="C2" s="1" t="s">
        <v>22</v>
      </c>
      <c r="D2" s="1" t="s">
        <v>23</v>
      </c>
      <c r="E2" s="1" t="s">
        <v>24</v>
      </c>
      <c r="F2" s="1" t="s">
        <v>25</v>
      </c>
      <c r="G2" s="1" t="s">
        <v>26</v>
      </c>
      <c r="H2" s="1" t="s">
        <v>27</v>
      </c>
      <c r="I2" s="1" t="s">
        <v>28</v>
      </c>
      <c r="J2" s="1" t="s">
        <v>28</v>
      </c>
      <c r="K2" s="1" t="s">
        <v>28</v>
      </c>
      <c r="L2" s="1" t="s">
        <v>28</v>
      </c>
      <c r="M2" s="1" t="s">
        <v>28</v>
      </c>
      <c r="N2" s="1" t="s">
        <v>28</v>
      </c>
      <c r="O2" s="1" t="s">
        <v>28</v>
      </c>
      <c r="P2" s="1" t="s">
        <v>28</v>
      </c>
      <c r="Q2" s="1" t="s">
        <v>28</v>
      </c>
      <c r="R2" s="1" t="s">
        <v>29</v>
      </c>
      <c r="S2" s="1" t="s">
        <v>28</v>
      </c>
      <c r="T2" s="1" t="s">
        <v>29</v>
      </c>
      <c r="U2" s="1" t="s">
        <v>28</v>
      </c>
      <c r="V2" s="1" t="s">
        <v>29</v>
      </c>
      <c r="W2" s="1" t="s">
        <v>28</v>
      </c>
      <c r="X2" s="1" t="s">
        <v>29</v>
      </c>
      <c r="Y2" s="1" t="s">
        <v>28</v>
      </c>
      <c r="Z2" s="1" t="s">
        <v>29</v>
      </c>
      <c r="AB2" s="1"/>
      <c r="AC2" s="1"/>
    </row>
    <row r="3" spans="1:606" s="9" customFormat="1" ht="17" thickBot="1">
      <c r="A3" s="3" t="s">
        <v>30</v>
      </c>
      <c r="B3" s="4" t="s">
        <v>31</v>
      </c>
      <c r="C3" s="5" t="s">
        <v>32</v>
      </c>
      <c r="D3" s="5" t="s">
        <v>33</v>
      </c>
      <c r="E3" s="5">
        <v>67</v>
      </c>
      <c r="F3" s="5">
        <v>10</v>
      </c>
      <c r="G3" s="5">
        <v>12</v>
      </c>
      <c r="H3" s="5" t="s">
        <v>34</v>
      </c>
      <c r="I3" s="6">
        <v>0.62282143241124566</v>
      </c>
      <c r="J3" s="6">
        <v>429.13982591450019</v>
      </c>
      <c r="K3" s="6">
        <v>0.20899498758405685</v>
      </c>
      <c r="L3" s="6">
        <v>143.83673248558347</v>
      </c>
      <c r="M3" s="6">
        <v>1.0264695419158401</v>
      </c>
      <c r="N3" s="6">
        <v>1.5354639207099279</v>
      </c>
      <c r="O3" s="6">
        <v>0.68687479815560992</v>
      </c>
      <c r="P3" s="6">
        <v>0.35145337678423916</v>
      </c>
      <c r="Q3" s="6">
        <v>1031.0608129237673</v>
      </c>
      <c r="R3" s="6">
        <v>0.1709783477819572</v>
      </c>
      <c r="S3" s="6">
        <v>162195.76893645225</v>
      </c>
      <c r="T3" s="6">
        <v>30.646301529388072</v>
      </c>
      <c r="U3" s="6">
        <v>85763.799202280541</v>
      </c>
      <c r="V3" s="6">
        <v>12.000126935939836</v>
      </c>
      <c r="W3" s="6">
        <v>497.08846925790988</v>
      </c>
      <c r="X3" s="6">
        <v>8.2938910456177281E-2</v>
      </c>
      <c r="Y3" s="6">
        <v>5580.0213228103103</v>
      </c>
      <c r="Z3" s="6">
        <v>0.71786382293129891</v>
      </c>
      <c r="AA3" s="7">
        <v>4.6100000000000003</v>
      </c>
      <c r="AB3" s="8">
        <f t="shared" ref="AB3:AB66" si="0">100*(V3/56.0794)/((V3/56.0794)+(2*AA3/61.97894))</f>
        <v>58.990394272575898</v>
      </c>
      <c r="AC3" s="1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</row>
    <row r="4" spans="1:606" ht="17" thickBot="1">
      <c r="A4" s="10" t="s">
        <v>35</v>
      </c>
      <c r="B4" s="11" t="s">
        <v>31</v>
      </c>
      <c r="C4" s="1" t="s">
        <v>32</v>
      </c>
      <c r="D4" s="1" t="s">
        <v>33</v>
      </c>
      <c r="E4" s="1">
        <v>70</v>
      </c>
      <c r="F4" s="1">
        <v>10</v>
      </c>
      <c r="G4" s="1">
        <v>14.43</v>
      </c>
      <c r="H4" s="1" t="s">
        <v>36</v>
      </c>
      <c r="I4" s="2">
        <v>0.46783008174146312</v>
      </c>
      <c r="J4" s="2">
        <v>332.03401140681672</v>
      </c>
      <c r="K4" s="2">
        <v>7.5465542862261592E-2</v>
      </c>
      <c r="L4" s="2">
        <v>53.776502553545036</v>
      </c>
      <c r="M4" s="2">
        <v>0.40212199179572305</v>
      </c>
      <c r="N4" s="2">
        <v>0.60288158313291107</v>
      </c>
      <c r="O4" s="2">
        <v>0.27102479656384632</v>
      </c>
      <c r="P4" s="2">
        <v>0.19519682424181628</v>
      </c>
      <c r="Q4" s="2">
        <v>1662.3074950276327</v>
      </c>
      <c r="R4" s="2">
        <v>0.27565647481008737</v>
      </c>
      <c r="S4" s="2">
        <v>161518.04073358866</v>
      </c>
      <c r="T4" s="2">
        <v>30.518247246615346</v>
      </c>
      <c r="U4" s="2">
        <v>103130.96854074234</v>
      </c>
      <c r="V4" s="2">
        <v>14.430152640467648</v>
      </c>
      <c r="W4" s="2">
        <v>1313.4930696264587</v>
      </c>
      <c r="X4" s="2">
        <v>0.21915552426551241</v>
      </c>
      <c r="Y4" s="2">
        <v>6764.9903912916807</v>
      </c>
      <c r="Z4" s="2">
        <v>0.87030883637202883</v>
      </c>
      <c r="AA4" s="12">
        <v>3.29</v>
      </c>
      <c r="AB4" s="13">
        <f t="shared" si="0"/>
        <v>70.792164505992616</v>
      </c>
      <c r="AC4" s="1"/>
      <c r="AE4" s="38" t="s">
        <v>37</v>
      </c>
      <c r="AF4" s="39"/>
    </row>
    <row r="5" spans="1:606">
      <c r="A5" s="10" t="s">
        <v>38</v>
      </c>
      <c r="B5" s="11" t="s">
        <v>31</v>
      </c>
      <c r="C5" s="1" t="s">
        <v>32</v>
      </c>
      <c r="D5" s="1" t="s">
        <v>33</v>
      </c>
      <c r="E5" s="1">
        <v>128</v>
      </c>
      <c r="F5" s="1">
        <v>10</v>
      </c>
      <c r="G5" s="1">
        <v>12.87</v>
      </c>
      <c r="H5" s="1" t="s">
        <v>39</v>
      </c>
      <c r="I5" s="2">
        <v>0.38537835515720925</v>
      </c>
      <c r="J5" s="2">
        <v>275.32341876622485</v>
      </c>
      <c r="K5" s="2">
        <v>5.5935779638159121E-2</v>
      </c>
      <c r="L5" s="2">
        <v>50.486529602376194</v>
      </c>
      <c r="M5" s="2">
        <v>0.23496241017100788</v>
      </c>
      <c r="N5" s="2">
        <v>0.42472793221553468</v>
      </c>
      <c r="O5" s="2">
        <v>0.21210341715332351</v>
      </c>
      <c r="P5" s="2">
        <v>0.14400380468280524</v>
      </c>
      <c r="Q5" s="2">
        <v>3400.6968455130368</v>
      </c>
      <c r="R5" s="2">
        <v>0.56392942168399784</v>
      </c>
      <c r="S5" s="2">
        <v>147370.31618755843</v>
      </c>
      <c r="T5" s="2">
        <v>27.845086070862109</v>
      </c>
      <c r="U5" s="2">
        <v>91981.674644445869</v>
      </c>
      <c r="V5" s="2">
        <v>12.870136138795472</v>
      </c>
      <c r="W5" s="2">
        <v>505.39439423352587</v>
      </c>
      <c r="X5" s="2">
        <v>8.4324749014928715E-2</v>
      </c>
      <c r="Y5" s="2">
        <v>4100.3441824433366</v>
      </c>
      <c r="Z5" s="2">
        <v>0.5275049287195972</v>
      </c>
      <c r="AA5" s="12">
        <v>4.04</v>
      </c>
      <c r="AB5" s="13">
        <f t="shared" si="0"/>
        <v>63.773430342917024</v>
      </c>
      <c r="AC5" s="1"/>
      <c r="AE5" s="14" t="s">
        <v>36</v>
      </c>
      <c r="AF5" s="15" t="s">
        <v>40</v>
      </c>
    </row>
    <row r="6" spans="1:606">
      <c r="A6" s="10" t="s">
        <v>41</v>
      </c>
      <c r="B6" s="11" t="s">
        <v>31</v>
      </c>
      <c r="C6" s="1" t="s">
        <v>32</v>
      </c>
      <c r="D6" s="1" t="s">
        <v>33</v>
      </c>
      <c r="E6" s="1">
        <v>132</v>
      </c>
      <c r="F6" s="1">
        <v>20</v>
      </c>
      <c r="G6" s="1">
        <v>14.25</v>
      </c>
      <c r="H6" s="1" t="s">
        <v>36</v>
      </c>
      <c r="I6" s="2">
        <v>0.23416214734783211</v>
      </c>
      <c r="J6" s="2">
        <v>298.18261382280048</v>
      </c>
      <c r="K6" s="2">
        <v>0.10733536558658863</v>
      </c>
      <c r="L6" s="2">
        <v>40.143808070198681</v>
      </c>
      <c r="M6" s="2">
        <v>0.3495127037160991</v>
      </c>
      <c r="N6" s="2">
        <v>0.57154934626854759</v>
      </c>
      <c r="O6" s="2">
        <v>0.25792712779165594</v>
      </c>
      <c r="P6" s="2">
        <v>0.20991820995571031</v>
      </c>
      <c r="Q6" s="2">
        <v>942.78789682550553</v>
      </c>
      <c r="R6" s="2">
        <v>0.15634026129937836</v>
      </c>
      <c r="S6" s="2">
        <v>166264.94619284436</v>
      </c>
      <c r="T6" s="2">
        <v>31.415157794835906</v>
      </c>
      <c r="U6" s="2">
        <v>101844.51155270814</v>
      </c>
      <c r="V6" s="2">
        <v>14.250150736428553</v>
      </c>
      <c r="W6" s="2">
        <v>159.64808212932283</v>
      </c>
      <c r="X6" s="2">
        <v>2.6637185947989368E-2</v>
      </c>
      <c r="Y6" s="2">
        <v>2623.2702580885843</v>
      </c>
      <c r="Z6" s="2">
        <v>0.33748093548592756</v>
      </c>
      <c r="AA6" s="12">
        <v>3.24</v>
      </c>
      <c r="AB6" s="13">
        <f t="shared" si="0"/>
        <v>70.849236403275697</v>
      </c>
      <c r="AC6" s="1"/>
      <c r="AE6" s="16" t="s">
        <v>34</v>
      </c>
      <c r="AF6" s="17" t="s">
        <v>42</v>
      </c>
    </row>
    <row r="7" spans="1:606">
      <c r="A7" s="10" t="s">
        <v>43</v>
      </c>
      <c r="B7" s="11" t="s">
        <v>31</v>
      </c>
      <c r="C7" s="1" t="s">
        <v>32</v>
      </c>
      <c r="D7" s="1" t="s">
        <v>33</v>
      </c>
      <c r="E7" s="1">
        <v>133</v>
      </c>
      <c r="F7" s="1">
        <v>10</v>
      </c>
      <c r="G7" s="1">
        <v>11.95</v>
      </c>
      <c r="H7" s="1" t="s">
        <v>34</v>
      </c>
      <c r="I7" s="2">
        <v>0.64016584846574531</v>
      </c>
      <c r="J7" s="2">
        <v>398.34697687393702</v>
      </c>
      <c r="K7" s="2">
        <v>0.12099121685176618</v>
      </c>
      <c r="L7" s="2">
        <v>108.1845960825049</v>
      </c>
      <c r="M7" s="2">
        <v>0.90094765972546953</v>
      </c>
      <c r="N7" s="2">
        <v>1.301977654297362</v>
      </c>
      <c r="O7" s="2">
        <v>0.47703184159806761</v>
      </c>
      <c r="P7" s="2">
        <v>0.41562397895941966</v>
      </c>
      <c r="Q7" s="2">
        <v>954.6817557542355</v>
      </c>
      <c r="R7" s="2">
        <v>0.15831259146933147</v>
      </c>
      <c r="S7" s="2">
        <v>154874.09935392704</v>
      </c>
      <c r="T7" s="2">
        <v>29.262898650287518</v>
      </c>
      <c r="U7" s="2">
        <v>85406.450038937706</v>
      </c>
      <c r="V7" s="2">
        <v>11.950126407040084</v>
      </c>
      <c r="W7" s="2">
        <v>460.16200157094966</v>
      </c>
      <c r="X7" s="2">
        <v>7.6777751655765239E-2</v>
      </c>
      <c r="Y7" s="2">
        <v>3226.2448661100739</v>
      </c>
      <c r="Z7" s="2">
        <v>0.4150529790685149</v>
      </c>
      <c r="AA7" s="12">
        <v>4.63</v>
      </c>
      <c r="AB7" s="13">
        <f t="shared" si="0"/>
        <v>58.78450238401475</v>
      </c>
      <c r="AC7" s="1"/>
      <c r="AE7" s="16" t="s">
        <v>39</v>
      </c>
      <c r="AF7" s="17" t="s">
        <v>44</v>
      </c>
    </row>
    <row r="8" spans="1:606" ht="17" thickBot="1">
      <c r="A8" s="10" t="s">
        <v>45</v>
      </c>
      <c r="B8" s="11" t="s">
        <v>31</v>
      </c>
      <c r="C8" s="1" t="s">
        <v>32</v>
      </c>
      <c r="D8" s="1" t="s">
        <v>46</v>
      </c>
      <c r="E8" s="1">
        <v>49</v>
      </c>
      <c r="F8" s="1">
        <v>20</v>
      </c>
      <c r="G8" s="1">
        <v>14.78</v>
      </c>
      <c r="H8" s="1" t="s">
        <v>34</v>
      </c>
      <c r="I8" s="2">
        <v>0.27655571459398059</v>
      </c>
      <c r="J8" s="2">
        <v>251.66415578521122</v>
      </c>
      <c r="K8" s="2">
        <v>0.1061296469860494</v>
      </c>
      <c r="L8" s="2">
        <v>26.754671206572603</v>
      </c>
      <c r="M8" s="2">
        <v>0.28236980361967384</v>
      </c>
      <c r="N8" s="2">
        <v>0.46191032863865955</v>
      </c>
      <c r="O8" s="2">
        <v>0.19985010409512183</v>
      </c>
      <c r="P8" s="2">
        <v>0.1333525603917059</v>
      </c>
      <c r="Q8" s="2">
        <v>1081.195489858309</v>
      </c>
      <c r="R8" s="2">
        <v>0.17929206131020461</v>
      </c>
      <c r="S8" s="2">
        <v>171109.75701107635</v>
      </c>
      <c r="T8" s="2">
        <v>32.330567205093402</v>
      </c>
      <c r="U8" s="2">
        <v>105632.4126841422</v>
      </c>
      <c r="V8" s="2">
        <v>14.780156342765896</v>
      </c>
      <c r="W8" s="2">
        <v>169.76935054758053</v>
      </c>
      <c r="X8" s="2">
        <v>2.8325913462224409E-2</v>
      </c>
      <c r="Y8" s="2">
        <v>2238.002112785618</v>
      </c>
      <c r="Z8" s="2">
        <v>0.28791659735154435</v>
      </c>
      <c r="AA8" s="12">
        <v>2.97</v>
      </c>
      <c r="AB8" s="13">
        <f t="shared" si="0"/>
        <v>73.333363735575659</v>
      </c>
      <c r="AC8" s="1"/>
      <c r="AE8" s="16" t="s">
        <v>47</v>
      </c>
      <c r="AF8" s="17" t="s">
        <v>48</v>
      </c>
    </row>
    <row r="9" spans="1:606" s="9" customFormat="1">
      <c r="A9" s="10" t="s">
        <v>49</v>
      </c>
      <c r="B9" s="11" t="s">
        <v>31</v>
      </c>
      <c r="C9" s="1" t="s">
        <v>32</v>
      </c>
      <c r="D9" s="1" t="s">
        <v>46</v>
      </c>
      <c r="E9" s="1">
        <v>50</v>
      </c>
      <c r="F9" s="1">
        <v>20</v>
      </c>
      <c r="G9" s="1">
        <v>13.83</v>
      </c>
      <c r="H9" s="1" t="s">
        <v>47</v>
      </c>
      <c r="I9" s="2">
        <v>0.36152382344939277</v>
      </c>
      <c r="J9" s="2">
        <v>284.91015976819403</v>
      </c>
      <c r="K9" s="2">
        <v>9.4563327334396485E-2</v>
      </c>
      <c r="L9" s="2">
        <v>35.069489343695686</v>
      </c>
      <c r="M9" s="2">
        <v>0.39671501543993826</v>
      </c>
      <c r="N9" s="2">
        <v>0.61578983252145025</v>
      </c>
      <c r="O9" s="2">
        <v>0.3058248466331337</v>
      </c>
      <c r="P9" s="2">
        <v>0.17650631034721892</v>
      </c>
      <c r="Q9" s="2">
        <v>1211.9682420526556</v>
      </c>
      <c r="R9" s="2">
        <v>0.20097779393123663</v>
      </c>
      <c r="S9" s="2">
        <v>169357.70158852485</v>
      </c>
      <c r="T9" s="2">
        <v>31.999522695561531</v>
      </c>
      <c r="U9" s="2">
        <v>98842.778580628306</v>
      </c>
      <c r="V9" s="2">
        <v>13.830146293670657</v>
      </c>
      <c r="W9" s="2">
        <v>229.62583258362324</v>
      </c>
      <c r="X9" s="2">
        <v>3.8312931288689775E-2</v>
      </c>
      <c r="Y9" s="2">
        <v>2296.5591923017337</v>
      </c>
      <c r="Z9" s="2">
        <v>0.29544990350385125</v>
      </c>
      <c r="AA9" s="12">
        <v>3.46</v>
      </c>
      <c r="AB9" s="13">
        <f t="shared" si="0"/>
        <v>68.835952350827952</v>
      </c>
      <c r="AC9" s="1"/>
      <c r="AD9"/>
      <c r="AE9" s="16" t="s">
        <v>50</v>
      </c>
      <c r="AF9" s="17" t="s">
        <v>51</v>
      </c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</row>
    <row r="10" spans="1:606">
      <c r="A10" s="18" t="s">
        <v>52</v>
      </c>
      <c r="B10" s="11" t="s">
        <v>31</v>
      </c>
      <c r="C10" s="19" t="s">
        <v>32</v>
      </c>
      <c r="D10" s="19" t="s">
        <v>46</v>
      </c>
      <c r="E10" s="19">
        <v>52</v>
      </c>
      <c r="F10" s="19">
        <v>50</v>
      </c>
      <c r="G10" s="20">
        <v>13.36</v>
      </c>
      <c r="H10" s="19" t="s">
        <v>47</v>
      </c>
      <c r="I10" s="2">
        <v>0.14414080412618119</v>
      </c>
      <c r="J10" s="2">
        <v>219.23579461919269</v>
      </c>
      <c r="K10" s="2">
        <v>6.0913259671931182E-2</v>
      </c>
      <c r="L10" s="2">
        <v>43.776858130403298</v>
      </c>
      <c r="M10" s="2">
        <v>0.31019965907066149</v>
      </c>
      <c r="N10" s="2">
        <v>0.39903631330075046</v>
      </c>
      <c r="O10" s="2">
        <v>0.2014955710396602</v>
      </c>
      <c r="P10" s="2">
        <v>9.7444881340407907E-2</v>
      </c>
      <c r="Q10" s="2">
        <v>1256.1177068297809</v>
      </c>
      <c r="R10" s="2">
        <v>0.20829899404711061</v>
      </c>
      <c r="S10" s="2">
        <v>177025.80559729738</v>
      </c>
      <c r="T10" s="2">
        <v>33.448383101430842</v>
      </c>
      <c r="U10" s="2">
        <v>95485.348898478973</v>
      </c>
      <c r="V10" s="2">
        <v>13.360372534356914</v>
      </c>
      <c r="W10" s="2">
        <v>231.85075410808145</v>
      </c>
      <c r="X10" s="2">
        <v>3.8684158099411309E-2</v>
      </c>
      <c r="Y10" s="2">
        <v>1836.7116223227747</v>
      </c>
      <c r="Z10" s="2">
        <v>0.23629100151160787</v>
      </c>
      <c r="AA10" s="12">
        <v>3.73</v>
      </c>
      <c r="AB10" s="13">
        <f t="shared" si="0"/>
        <v>66.435525703951441</v>
      </c>
      <c r="AC10" s="1"/>
      <c r="AE10" s="16" t="s">
        <v>53</v>
      </c>
      <c r="AF10" s="17" t="s">
        <v>54</v>
      </c>
    </row>
    <row r="11" spans="1:606" ht="17" thickBot="1">
      <c r="A11" s="10" t="s">
        <v>55</v>
      </c>
      <c r="B11" s="11" t="s">
        <v>31</v>
      </c>
      <c r="C11" s="1" t="s">
        <v>32</v>
      </c>
      <c r="D11" s="1" t="s">
        <v>46</v>
      </c>
      <c r="E11" s="1">
        <v>122</v>
      </c>
      <c r="F11" s="1">
        <v>20</v>
      </c>
      <c r="G11" s="1">
        <v>13.78</v>
      </c>
      <c r="H11" s="1" t="s">
        <v>47</v>
      </c>
      <c r="I11" s="2">
        <v>0.21344243833295387</v>
      </c>
      <c r="J11" s="2">
        <v>225.83405149573298</v>
      </c>
      <c r="K11" s="2">
        <v>9.5252442446068245E-2</v>
      </c>
      <c r="L11" s="2">
        <v>41.947889660888599</v>
      </c>
      <c r="M11" s="2">
        <v>0.40139007159942441</v>
      </c>
      <c r="N11" s="2">
        <v>0.58079986141169782</v>
      </c>
      <c r="O11" s="2">
        <v>0.2951127402348267</v>
      </c>
      <c r="P11" s="2">
        <v>0.1393055880016866</v>
      </c>
      <c r="Q11" s="2">
        <v>1126.110834666335</v>
      </c>
      <c r="R11" s="2">
        <v>0.18674026547922581</v>
      </c>
      <c r="S11" s="2">
        <v>150042.04375159202</v>
      </c>
      <c r="T11" s="2">
        <v>28.349899291753406</v>
      </c>
      <c r="U11" s="2">
        <v>98485.429417285472</v>
      </c>
      <c r="V11" s="2">
        <v>13.780145764770909</v>
      </c>
      <c r="W11" s="2">
        <v>195.41230213793003</v>
      </c>
      <c r="X11" s="2">
        <v>3.2604424426196529E-2</v>
      </c>
      <c r="Y11" s="2">
        <v>2038.7481750149086</v>
      </c>
      <c r="Z11" s="2">
        <v>0.26228278966025803</v>
      </c>
      <c r="AA11" s="12">
        <v>3.55</v>
      </c>
      <c r="AB11" s="13">
        <f t="shared" si="0"/>
        <v>68.203944641470045</v>
      </c>
      <c r="AC11" s="1"/>
      <c r="AE11" s="21" t="s">
        <v>56</v>
      </c>
      <c r="AF11" s="22" t="s">
        <v>57</v>
      </c>
    </row>
    <row r="12" spans="1:606" s="23" customFormat="1" ht="17" thickBot="1">
      <c r="A12" s="10" t="s">
        <v>58</v>
      </c>
      <c r="B12" s="11" t="s">
        <v>31</v>
      </c>
      <c r="C12" s="1" t="s">
        <v>32</v>
      </c>
      <c r="D12" s="1" t="s">
        <v>46</v>
      </c>
      <c r="E12" s="1">
        <v>123</v>
      </c>
      <c r="F12" s="1">
        <v>20</v>
      </c>
      <c r="G12" s="1">
        <v>14.8</v>
      </c>
      <c r="H12" s="1" t="s">
        <v>39</v>
      </c>
      <c r="I12" s="2">
        <v>0.1870440617849165</v>
      </c>
      <c r="J12" s="2">
        <v>227.81571538126514</v>
      </c>
      <c r="K12" s="2">
        <v>8.4073717582176341E-2</v>
      </c>
      <c r="L12" s="2">
        <v>27.901423585257373</v>
      </c>
      <c r="M12" s="2">
        <v>0.26545615715057186</v>
      </c>
      <c r="N12" s="2">
        <v>0.43209515329349846</v>
      </c>
      <c r="O12" s="2">
        <v>0.21843709887318671</v>
      </c>
      <c r="P12" s="2">
        <v>0.13919724345353038</v>
      </c>
      <c r="Q12" s="2">
        <v>1050.499342948096</v>
      </c>
      <c r="R12" s="2">
        <v>0.17420179270897859</v>
      </c>
      <c r="S12" s="2">
        <v>156517.02288414241</v>
      </c>
      <c r="T12" s="2">
        <v>29.573323085073071</v>
      </c>
      <c r="U12" s="2">
        <v>105775.35234947932</v>
      </c>
      <c r="V12" s="2">
        <v>14.800156554325794</v>
      </c>
      <c r="W12" s="2">
        <v>540.22334088472485</v>
      </c>
      <c r="X12" s="2">
        <v>9.0135937699106383E-2</v>
      </c>
      <c r="Y12" s="2">
        <v>2049.0409440715462</v>
      </c>
      <c r="Z12" s="2">
        <v>0.26360694347905123</v>
      </c>
      <c r="AA12" s="12">
        <v>2.94</v>
      </c>
      <c r="AB12" s="13">
        <f t="shared" si="0"/>
        <v>73.557738344571518</v>
      </c>
      <c r="AC12" s="1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</row>
    <row r="13" spans="1:606" s="9" customFormat="1">
      <c r="A13" s="10" t="s">
        <v>59</v>
      </c>
      <c r="B13" s="11" t="s">
        <v>31</v>
      </c>
      <c r="C13" s="1" t="s">
        <v>32</v>
      </c>
      <c r="D13" s="1" t="s">
        <v>46</v>
      </c>
      <c r="E13" s="1">
        <v>124</v>
      </c>
      <c r="F13" s="1">
        <v>20</v>
      </c>
      <c r="G13" s="1">
        <v>14.63</v>
      </c>
      <c r="H13" s="1" t="s">
        <v>34</v>
      </c>
      <c r="I13" s="2">
        <v>0.16906419593096036</v>
      </c>
      <c r="J13" s="2">
        <v>233.87170566057955</v>
      </c>
      <c r="K13" s="2">
        <v>8.3475161170836906E-2</v>
      </c>
      <c r="L13" s="2">
        <v>27.521001643207239</v>
      </c>
      <c r="M13" s="2">
        <v>0.27136180056043241</v>
      </c>
      <c r="N13" s="2">
        <v>0.44259190925139485</v>
      </c>
      <c r="O13" s="2">
        <v>0.21419206519158532</v>
      </c>
      <c r="P13" s="2">
        <v>0.12718267671988182</v>
      </c>
      <c r="Q13" s="2">
        <v>1043.7106406268285</v>
      </c>
      <c r="R13" s="2">
        <v>0.17307603844509342</v>
      </c>
      <c r="S13" s="2">
        <v>151134.19067797589</v>
      </c>
      <c r="T13" s="2">
        <v>28.556256487380793</v>
      </c>
      <c r="U13" s="2">
        <v>104560.36519411366</v>
      </c>
      <c r="V13" s="2">
        <v>14.630154756066643</v>
      </c>
      <c r="W13" s="2">
        <v>169.84514503507066</v>
      </c>
      <c r="X13" s="2">
        <v>2.8338559726621564E-2</v>
      </c>
      <c r="Y13" s="2">
        <v>2028.3845805718545</v>
      </c>
      <c r="Z13" s="2">
        <v>0.2609495242306461</v>
      </c>
      <c r="AA13" s="12">
        <v>2.98</v>
      </c>
      <c r="AB13" s="13">
        <f t="shared" si="0"/>
        <v>73.067312705309675</v>
      </c>
      <c r="AC13" s="1"/>
      <c r="AD13"/>
      <c r="AE13" s="24"/>
      <c r="AF13" t="s">
        <v>60</v>
      </c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</row>
    <row r="14" spans="1:606">
      <c r="A14" s="10" t="s">
        <v>61</v>
      </c>
      <c r="B14" s="11" t="s">
        <v>31</v>
      </c>
      <c r="C14" s="1" t="s">
        <v>32</v>
      </c>
      <c r="D14" s="1" t="s">
        <v>46</v>
      </c>
      <c r="E14" s="1">
        <v>125</v>
      </c>
      <c r="F14" s="1">
        <v>20</v>
      </c>
      <c r="G14" s="1">
        <v>14.72</v>
      </c>
      <c r="H14" s="1" t="s">
        <v>34</v>
      </c>
      <c r="I14" s="2">
        <v>0.31569469934369293</v>
      </c>
      <c r="J14" s="2">
        <v>353.56108040487641</v>
      </c>
      <c r="K14" s="2">
        <v>0.139875322233671</v>
      </c>
      <c r="L14" s="2">
        <v>70.890005206452571</v>
      </c>
      <c r="M14" s="2">
        <v>0.69082049391250566</v>
      </c>
      <c r="N14" s="2">
        <v>0.86826803065880764</v>
      </c>
      <c r="O14" s="2">
        <v>0.35244356493312007</v>
      </c>
      <c r="P14" s="2">
        <v>0.20093390209886181</v>
      </c>
      <c r="Q14" s="2">
        <v>1341.9806454796046</v>
      </c>
      <c r="R14" s="2">
        <v>0.22253743973531448</v>
      </c>
      <c r="S14" s="2">
        <v>160018.78941097602</v>
      </c>
      <c r="T14" s="2">
        <v>30.234969153713166</v>
      </c>
      <c r="U14" s="2">
        <v>105203.59368813079</v>
      </c>
      <c r="V14" s="2">
        <v>14.720155708086196</v>
      </c>
      <c r="W14" s="2">
        <v>239.15283504404903</v>
      </c>
      <c r="X14" s="2">
        <v>3.9902505887273086E-2</v>
      </c>
      <c r="Y14" s="2">
        <v>2437.0384118464449</v>
      </c>
      <c r="Z14" s="2">
        <v>0.31352240605371295</v>
      </c>
      <c r="AA14" s="12">
        <v>2.97</v>
      </c>
      <c r="AB14" s="13">
        <f t="shared" si="0"/>
        <v>73.253740195705788</v>
      </c>
      <c r="AC14" s="1"/>
    </row>
    <row r="15" spans="1:606">
      <c r="A15" s="10" t="s">
        <v>62</v>
      </c>
      <c r="B15" s="11" t="s">
        <v>31</v>
      </c>
      <c r="C15" s="1" t="s">
        <v>32</v>
      </c>
      <c r="D15" s="1" t="s">
        <v>46</v>
      </c>
      <c r="E15" s="1">
        <v>126</v>
      </c>
      <c r="F15" s="1">
        <v>10</v>
      </c>
      <c r="G15" s="1">
        <v>12.3</v>
      </c>
      <c r="H15" s="1" t="s">
        <v>56</v>
      </c>
      <c r="I15" s="2">
        <v>1.3871482169943641</v>
      </c>
      <c r="J15" s="2">
        <v>309.54534278898251</v>
      </c>
      <c r="K15" s="2">
        <v>1.7513727397481469</v>
      </c>
      <c r="L15" s="2">
        <v>121.07246542735585</v>
      </c>
      <c r="M15" s="2">
        <v>1.4196866021602708</v>
      </c>
      <c r="N15" s="2">
        <v>3.0746662742368507</v>
      </c>
      <c r="O15" s="2">
        <v>1.436416769329953</v>
      </c>
      <c r="P15" s="2">
        <v>0.35070017820071692</v>
      </c>
      <c r="Q15" s="2">
        <v>1844.1725671342299</v>
      </c>
      <c r="R15" s="2">
        <v>0.30581472460318809</v>
      </c>
      <c r="S15" s="2">
        <v>134184.23871020973</v>
      </c>
      <c r="T15" s="2">
        <v>25.353624616531398</v>
      </c>
      <c r="U15" s="2">
        <v>87907.894182337564</v>
      </c>
      <c r="V15" s="2">
        <v>12.300130109338333</v>
      </c>
      <c r="W15" s="2">
        <v>550.41916587537833</v>
      </c>
      <c r="X15" s="2">
        <v>9.1837104932353794E-2</v>
      </c>
      <c r="Y15" s="2">
        <v>5375.3792937738717</v>
      </c>
      <c r="Z15" s="2">
        <v>0.69153684301529239</v>
      </c>
      <c r="AA15" s="12">
        <v>4.32</v>
      </c>
      <c r="AB15" s="13">
        <f t="shared" si="0"/>
        <v>61.140771956770479</v>
      </c>
      <c r="AC15" s="1"/>
    </row>
    <row r="16" spans="1:606" s="23" customFormat="1" ht="17" thickBot="1">
      <c r="A16" s="25" t="s">
        <v>63</v>
      </c>
      <c r="B16" s="26" t="s">
        <v>31</v>
      </c>
      <c r="C16" s="27" t="s">
        <v>32</v>
      </c>
      <c r="D16" s="27" t="s">
        <v>46</v>
      </c>
      <c r="E16" s="27">
        <v>127</v>
      </c>
      <c r="F16" s="27">
        <v>20</v>
      </c>
      <c r="G16" s="27">
        <v>14.88</v>
      </c>
      <c r="H16" s="27" t="s">
        <v>39</v>
      </c>
      <c r="I16" s="28">
        <v>0.18931331704090826</v>
      </c>
      <c r="J16" s="28">
        <v>256.62852666456246</v>
      </c>
      <c r="K16" s="28">
        <v>0.10002958310848717</v>
      </c>
      <c r="L16" s="28">
        <v>35.768502285096822</v>
      </c>
      <c r="M16" s="28">
        <v>0.33565968339293301</v>
      </c>
      <c r="N16" s="28">
        <v>0.54268455900870072</v>
      </c>
      <c r="O16" s="28">
        <v>0.26243436740903414</v>
      </c>
      <c r="P16" s="28">
        <v>0.15050967914552854</v>
      </c>
      <c r="Q16" s="28">
        <v>1214.0833200746279</v>
      </c>
      <c r="R16" s="28">
        <v>0.20132853225927108</v>
      </c>
      <c r="S16" s="28">
        <v>165885.29579606652</v>
      </c>
      <c r="T16" s="28">
        <v>31.343424231058645</v>
      </c>
      <c r="U16" s="28">
        <v>106347.11101082787</v>
      </c>
      <c r="V16" s="28">
        <v>14.880157400565393</v>
      </c>
      <c r="W16" s="28">
        <v>164.41457924049976</v>
      </c>
      <c r="X16" s="28">
        <v>2.7432473108207959E-2</v>
      </c>
      <c r="Y16" s="28">
        <v>2200.0794010207801</v>
      </c>
      <c r="Z16" s="28">
        <v>0.28303788071794594</v>
      </c>
      <c r="AA16" s="29">
        <v>2.83</v>
      </c>
      <c r="AB16" s="30">
        <f t="shared" si="0"/>
        <v>74.395566337296884</v>
      </c>
      <c r="AC16" s="1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</row>
    <row r="17" spans="1:606" s="9" customFormat="1">
      <c r="A17" s="3" t="s">
        <v>64</v>
      </c>
      <c r="B17" s="4" t="s">
        <v>65</v>
      </c>
      <c r="C17" s="5" t="s">
        <v>66</v>
      </c>
      <c r="D17" s="5" t="s">
        <v>67</v>
      </c>
      <c r="E17" s="5">
        <v>188</v>
      </c>
      <c r="F17" s="5">
        <v>20</v>
      </c>
      <c r="G17" s="6">
        <v>12.68</v>
      </c>
      <c r="H17" s="6" t="s">
        <v>47</v>
      </c>
      <c r="I17" s="6">
        <v>0.39105356003945679</v>
      </c>
      <c r="J17" s="6">
        <v>188.22769125079009</v>
      </c>
      <c r="K17" s="6">
        <v>9.3674402098108608E-2</v>
      </c>
      <c r="L17" s="6">
        <v>14.315778367459265</v>
      </c>
      <c r="M17" s="6">
        <v>0.18180842959243185</v>
      </c>
      <c r="N17" s="6">
        <v>0.3450209479965568</v>
      </c>
      <c r="O17" s="6">
        <v>0.18507200911908284</v>
      </c>
      <c r="P17" s="6">
        <v>0.17042720276730208</v>
      </c>
      <c r="Q17" s="6">
        <v>1451.2144792658778</v>
      </c>
      <c r="R17" s="6">
        <v>0.24065142504885273</v>
      </c>
      <c r="S17" s="6">
        <v>171037.73681060306</v>
      </c>
      <c r="T17" s="6">
        <v>32.316959249754099</v>
      </c>
      <c r="U17" s="6">
        <v>90623.747823743077</v>
      </c>
      <c r="V17" s="6">
        <v>12.680134128976421</v>
      </c>
      <c r="W17" s="6">
        <v>311.1845580302865</v>
      </c>
      <c r="X17" s="6">
        <v>5.1920955302682967E-2</v>
      </c>
      <c r="Y17" s="6">
        <v>2918.4287124977104</v>
      </c>
      <c r="Z17" s="6">
        <v>0.37545275749070733</v>
      </c>
      <c r="AA17" s="6">
        <v>4.13</v>
      </c>
      <c r="AB17" s="8">
        <f t="shared" si="0"/>
        <v>62.916540176355213</v>
      </c>
      <c r="AC17" s="1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</row>
    <row r="18" spans="1:606">
      <c r="A18" s="10" t="s">
        <v>68</v>
      </c>
      <c r="B18" s="11" t="s">
        <v>65</v>
      </c>
      <c r="C18" s="1" t="s">
        <v>66</v>
      </c>
      <c r="D18" s="1" t="s">
        <v>67</v>
      </c>
      <c r="E18" s="1">
        <v>144</v>
      </c>
      <c r="F18" s="1">
        <v>20</v>
      </c>
      <c r="G18" s="2">
        <v>12.87</v>
      </c>
      <c r="H18" s="2" t="s">
        <v>47</v>
      </c>
      <c r="I18" s="2">
        <v>0.48753905172257023</v>
      </c>
      <c r="J18" s="2">
        <v>203.05790350491577</v>
      </c>
      <c r="K18" s="2">
        <v>0.10393066535697487</v>
      </c>
      <c r="L18" s="2">
        <v>14.941232111484325</v>
      </c>
      <c r="M18" s="2">
        <v>0.22270530633779706</v>
      </c>
      <c r="N18" s="2">
        <v>0.36041426804069282</v>
      </c>
      <c r="O18" s="2">
        <v>0.1772212799550498</v>
      </c>
      <c r="P18" s="2">
        <v>0.18783029709023444</v>
      </c>
      <c r="Q18" s="2">
        <v>1464.5136897517864</v>
      </c>
      <c r="R18" s="2">
        <v>0.24285680130521253</v>
      </c>
      <c r="S18" s="2">
        <v>157137.11559794666</v>
      </c>
      <c r="T18" s="2">
        <v>29.690487351490326</v>
      </c>
      <c r="U18" s="2">
        <v>91981.67464444584</v>
      </c>
      <c r="V18" s="2">
        <v>12.870136138795466</v>
      </c>
      <c r="W18" s="2">
        <v>292.19024047858727</v>
      </c>
      <c r="X18" s="2">
        <v>4.875176490696044E-2</v>
      </c>
      <c r="Y18" s="2">
        <v>2301.5134019574684</v>
      </c>
      <c r="Z18" s="2">
        <v>0.29608725731978219</v>
      </c>
      <c r="AA18" s="2">
        <v>4.04</v>
      </c>
      <c r="AB18" s="13">
        <f t="shared" si="0"/>
        <v>63.773430342917003</v>
      </c>
      <c r="AC18" s="1"/>
    </row>
    <row r="19" spans="1:606">
      <c r="A19" s="10" t="s">
        <v>69</v>
      </c>
      <c r="B19" s="11" t="s">
        <v>65</v>
      </c>
      <c r="C19" s="1" t="s">
        <v>66</v>
      </c>
      <c r="D19" s="1" t="s">
        <v>67</v>
      </c>
      <c r="E19" s="1">
        <v>145</v>
      </c>
      <c r="F19" s="1">
        <v>10</v>
      </c>
      <c r="G19" s="1">
        <v>14.92</v>
      </c>
      <c r="H19" s="1" t="s">
        <v>34</v>
      </c>
      <c r="I19" s="2">
        <v>0.759001600934194</v>
      </c>
      <c r="J19" s="2">
        <v>228.41956859243714</v>
      </c>
      <c r="K19" s="2">
        <v>0.1373917260483927</v>
      </c>
      <c r="L19" s="2">
        <v>9.6432592464905866</v>
      </c>
      <c r="M19" s="2">
        <v>0.19034326620058362</v>
      </c>
      <c r="N19" s="2">
        <v>0.46565604629441437</v>
      </c>
      <c r="O19" s="2">
        <v>0.20099191199589805</v>
      </c>
      <c r="P19" s="2">
        <v>0.17250486938043866</v>
      </c>
      <c r="Q19" s="2">
        <v>3642.2040394291639</v>
      </c>
      <c r="R19" s="2">
        <v>0.6039779818422909</v>
      </c>
      <c r="S19" s="2">
        <v>163370.27563632335</v>
      </c>
      <c r="T19" s="2">
        <v>30.868220305127771</v>
      </c>
      <c r="U19" s="2">
        <v>106632.9903415021</v>
      </c>
      <c r="V19" s="2">
        <v>14.920157823685189</v>
      </c>
      <c r="W19" s="2">
        <v>700.98937866195899</v>
      </c>
      <c r="X19" s="2">
        <v>0.11695965387080928</v>
      </c>
      <c r="Y19" s="2">
        <v>6352.290422085277</v>
      </c>
      <c r="Z19" s="2">
        <v>0.81721542319687457</v>
      </c>
      <c r="AA19" s="2">
        <v>2.89</v>
      </c>
      <c r="AB19" s="13">
        <f t="shared" si="0"/>
        <v>74.045515992382605</v>
      </c>
      <c r="AC19" s="1"/>
    </row>
    <row r="20" spans="1:606" s="23" customFormat="1" ht="17" thickBot="1">
      <c r="A20" s="10" t="s">
        <v>70</v>
      </c>
      <c r="B20" s="11" t="s">
        <v>65</v>
      </c>
      <c r="C20" s="1" t="s">
        <v>66</v>
      </c>
      <c r="D20" s="1" t="s">
        <v>67</v>
      </c>
      <c r="E20" s="1">
        <v>146</v>
      </c>
      <c r="F20" s="1">
        <v>10</v>
      </c>
      <c r="G20" s="1">
        <v>12.82</v>
      </c>
      <c r="H20" s="1" t="s">
        <v>47</v>
      </c>
      <c r="I20" s="2">
        <v>1.5437282921666531</v>
      </c>
      <c r="J20" s="2">
        <v>320.11436124479638</v>
      </c>
      <c r="K20" s="2">
        <v>0.12794686200191668</v>
      </c>
      <c r="L20" s="2">
        <v>27.464637852370629</v>
      </c>
      <c r="M20" s="2">
        <v>0.42303256388614502</v>
      </c>
      <c r="N20" s="2">
        <v>0.71334243500711958</v>
      </c>
      <c r="O20" s="2">
        <v>0.3546091641042986</v>
      </c>
      <c r="P20" s="2">
        <v>0.37812675401988621</v>
      </c>
      <c r="Q20" s="2">
        <v>1998.900039215164</v>
      </c>
      <c r="R20" s="2">
        <v>0.33147281111106219</v>
      </c>
      <c r="S20" s="2">
        <v>159720.70644919277</v>
      </c>
      <c r="T20" s="2">
        <v>30.17864746056739</v>
      </c>
      <c r="U20" s="2">
        <v>91624.325481103035</v>
      </c>
      <c r="V20" s="2">
        <v>12.82013560989572</v>
      </c>
      <c r="W20" s="2">
        <v>323.28117995506591</v>
      </c>
      <c r="X20" s="2">
        <v>5.3939269354785761E-2</v>
      </c>
      <c r="Y20" s="2">
        <v>2603.2085014256436</v>
      </c>
      <c r="Z20" s="2">
        <v>0.33490001177620898</v>
      </c>
      <c r="AA20" s="2">
        <v>4.12</v>
      </c>
      <c r="AB20" s="13">
        <f t="shared" si="0"/>
        <v>63.228749507720885</v>
      </c>
      <c r="AC20" s="1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</row>
    <row r="21" spans="1:606" s="9" customFormat="1">
      <c r="A21" s="10" t="s">
        <v>71</v>
      </c>
      <c r="B21" s="11" t="s">
        <v>65</v>
      </c>
      <c r="C21" s="1" t="s">
        <v>66</v>
      </c>
      <c r="D21" s="1" t="s">
        <v>67</v>
      </c>
      <c r="E21" s="1">
        <v>147</v>
      </c>
      <c r="F21" s="1">
        <v>10</v>
      </c>
      <c r="G21" s="1">
        <v>14.67</v>
      </c>
      <c r="H21" s="1" t="s">
        <v>34</v>
      </c>
      <c r="I21" s="2">
        <v>1.2639184686197076</v>
      </c>
      <c r="J21" s="2">
        <v>295.76847611756489</v>
      </c>
      <c r="K21" s="2">
        <v>9.9751210595577983E-2</v>
      </c>
      <c r="L21" s="2">
        <v>11.31953512543272</v>
      </c>
      <c r="M21" s="2">
        <v>0.2230440148922648</v>
      </c>
      <c r="N21" s="2">
        <v>0.50165535818658469</v>
      </c>
      <c r="O21" s="2">
        <v>0.2299410826142616</v>
      </c>
      <c r="P21" s="2">
        <v>0.1580568025567396</v>
      </c>
      <c r="Q21" s="2">
        <v>1275.5131392645339</v>
      </c>
      <c r="R21" s="2">
        <v>0.21151529220396414</v>
      </c>
      <c r="S21" s="2">
        <v>163430.21714051621</v>
      </c>
      <c r="T21" s="2">
        <v>30.879546034668461</v>
      </c>
      <c r="U21" s="2">
        <v>104846.24452478792</v>
      </c>
      <c r="V21" s="2">
        <v>14.670155179186443</v>
      </c>
      <c r="W21" s="2">
        <v>192.88747482438362</v>
      </c>
      <c r="X21" s="2">
        <v>3.2183158515948891E-2</v>
      </c>
      <c r="Y21" s="2">
        <v>2366.8057669784698</v>
      </c>
      <c r="Z21" s="2">
        <v>0.30448705080634109</v>
      </c>
      <c r="AA21" s="2">
        <v>3.07</v>
      </c>
      <c r="AB21" s="13">
        <f t="shared" si="0"/>
        <v>72.53220682422203</v>
      </c>
      <c r="AC21" s="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</row>
    <row r="22" spans="1:606">
      <c r="A22" s="10" t="s">
        <v>72</v>
      </c>
      <c r="B22" s="11" t="s">
        <v>65</v>
      </c>
      <c r="C22" s="1" t="s">
        <v>66</v>
      </c>
      <c r="D22" s="1" t="s">
        <v>67</v>
      </c>
      <c r="E22" s="1">
        <v>190</v>
      </c>
      <c r="F22" s="1">
        <v>10</v>
      </c>
      <c r="G22" s="1">
        <v>13.24</v>
      </c>
      <c r="H22" s="1" t="s">
        <v>39</v>
      </c>
      <c r="I22" s="2">
        <v>1.2520699161494744</v>
      </c>
      <c r="J22" s="2">
        <v>184.24255735106641</v>
      </c>
      <c r="K22" s="2">
        <v>0.14156623347905614</v>
      </c>
      <c r="L22" s="2">
        <v>12.667211205130016</v>
      </c>
      <c r="M22" s="2">
        <v>0.17831133943144506</v>
      </c>
      <c r="N22" s="2">
        <v>0.4143212864578949</v>
      </c>
      <c r="O22" s="2">
        <v>0.16567714373175715</v>
      </c>
      <c r="P22" s="2">
        <v>6.6750640955794679E-2</v>
      </c>
      <c r="Q22" s="2">
        <v>1322.1666704244951</v>
      </c>
      <c r="R22" s="2">
        <v>0.21925173565709538</v>
      </c>
      <c r="S22" s="2">
        <v>154718.2281748697</v>
      </c>
      <c r="T22" s="2">
        <v>29.233447357048146</v>
      </c>
      <c r="U22" s="2">
        <v>94626.058453182835</v>
      </c>
      <c r="V22" s="2">
        <v>13.240140052653611</v>
      </c>
      <c r="W22" s="2">
        <v>289.37702353112979</v>
      </c>
      <c r="X22" s="2">
        <v>4.8282381360713028E-2</v>
      </c>
      <c r="Y22" s="2">
        <v>2288.0718073563148</v>
      </c>
      <c r="Z22" s="2">
        <v>0.29435801043550375</v>
      </c>
      <c r="AA22" s="2">
        <v>3.82</v>
      </c>
      <c r="AB22" s="13">
        <f t="shared" si="0"/>
        <v>65.698378811225339</v>
      </c>
      <c r="AC22" s="1"/>
    </row>
    <row r="23" spans="1:606">
      <c r="A23" s="10" t="s">
        <v>73</v>
      </c>
      <c r="B23" s="11" t="s">
        <v>65</v>
      </c>
      <c r="C23" s="1" t="s">
        <v>66</v>
      </c>
      <c r="D23" s="1" t="s">
        <v>74</v>
      </c>
      <c r="E23" s="1">
        <v>151</v>
      </c>
      <c r="F23" s="1">
        <v>20</v>
      </c>
      <c r="G23" s="2">
        <v>15.46</v>
      </c>
      <c r="H23" s="2" t="s">
        <v>53</v>
      </c>
      <c r="I23" s="2">
        <v>0.35322362690981979</v>
      </c>
      <c r="J23" s="2">
        <v>183.44278059927109</v>
      </c>
      <c r="K23" s="2">
        <v>6.2099231011676831E-2</v>
      </c>
      <c r="L23" s="2">
        <v>8.6199772226655966</v>
      </c>
      <c r="M23" s="2">
        <v>0.12983157296729894</v>
      </c>
      <c r="N23" s="2">
        <v>0.21588598710720122</v>
      </c>
      <c r="O23" s="2">
        <v>8.8161208556694737E-2</v>
      </c>
      <c r="P23" s="2">
        <v>0.16645388578098916</v>
      </c>
      <c r="Q23" s="2">
        <v>1382.3847330167041</v>
      </c>
      <c r="R23" s="2">
        <v>0.22923755290433431</v>
      </c>
      <c r="S23" s="2">
        <v>162467.23073616865</v>
      </c>
      <c r="T23" s="2">
        <v>30.697593250635617</v>
      </c>
      <c r="U23" s="2">
        <v>110492.36130560473</v>
      </c>
      <c r="V23" s="2">
        <v>15.460163535802481</v>
      </c>
      <c r="W23" s="2">
        <v>143.03745186890063</v>
      </c>
      <c r="X23" s="2">
        <v>2.3865712335160431E-2</v>
      </c>
      <c r="Y23" s="2">
        <v>2235.8612170061606</v>
      </c>
      <c r="Z23" s="2">
        <v>0.28764117338094836</v>
      </c>
      <c r="AA23" s="12">
        <v>2.56</v>
      </c>
      <c r="AB23" s="13">
        <f t="shared" si="0"/>
        <v>76.943759495527715</v>
      </c>
      <c r="AC23" s="1"/>
    </row>
    <row r="24" spans="1:606">
      <c r="A24" s="10" t="s">
        <v>75</v>
      </c>
      <c r="B24" s="11" t="s">
        <v>65</v>
      </c>
      <c r="C24" s="1" t="s">
        <v>66</v>
      </c>
      <c r="D24" s="1" t="s">
        <v>74</v>
      </c>
      <c r="E24" s="1">
        <v>152</v>
      </c>
      <c r="F24" s="1">
        <v>10</v>
      </c>
      <c r="G24" s="2">
        <v>15.96</v>
      </c>
      <c r="H24" s="2" t="s">
        <v>53</v>
      </c>
      <c r="I24" s="2">
        <v>0.66564052012902475</v>
      </c>
      <c r="J24" s="2">
        <v>262.17131942609723</v>
      </c>
      <c r="K24" s="2">
        <v>0.10106215230766967</v>
      </c>
      <c r="L24" s="2">
        <v>12.336376690034443</v>
      </c>
      <c r="M24" s="2">
        <v>0.24723350435991845</v>
      </c>
      <c r="N24" s="2">
        <v>0.32291128681794723</v>
      </c>
      <c r="O24" s="2">
        <v>0.19752624438025873</v>
      </c>
      <c r="P24" s="2">
        <v>0.16687921436385583</v>
      </c>
      <c r="Q24" s="2">
        <v>1237.3586449250001</v>
      </c>
      <c r="R24" s="2">
        <v>0.2051882236927183</v>
      </c>
      <c r="S24" s="2">
        <v>176922.79716128422</v>
      </c>
      <c r="T24" s="2">
        <v>33.428920031519517</v>
      </c>
      <c r="U24" s="2">
        <v>114065.8529390331</v>
      </c>
      <c r="V24" s="2">
        <v>15.960168824799977</v>
      </c>
      <c r="W24" s="2">
        <v>124.9006453954897</v>
      </c>
      <c r="X24" s="2">
        <v>2.0839597144226923E-2</v>
      </c>
      <c r="Y24" s="2">
        <v>2380.0759040557518</v>
      </c>
      <c r="Z24" s="2">
        <v>0.3061942398620851</v>
      </c>
      <c r="AA24" s="12">
        <v>2.81</v>
      </c>
      <c r="AB24" s="13">
        <f t="shared" si="0"/>
        <v>75.837492002858298</v>
      </c>
      <c r="AC24" s="1"/>
    </row>
    <row r="25" spans="1:606">
      <c r="A25" s="10" t="s">
        <v>76</v>
      </c>
      <c r="B25" s="11" t="s">
        <v>65</v>
      </c>
      <c r="C25" s="1" t="s">
        <v>66</v>
      </c>
      <c r="D25" s="1" t="s">
        <v>74</v>
      </c>
      <c r="E25" s="1">
        <v>148</v>
      </c>
      <c r="F25" s="1">
        <v>20</v>
      </c>
      <c r="G25" s="2">
        <v>15.5</v>
      </c>
      <c r="H25" s="2" t="s">
        <v>53</v>
      </c>
      <c r="I25" s="2">
        <v>0.3586602320999836</v>
      </c>
      <c r="J25" s="2">
        <v>212.91916649332595</v>
      </c>
      <c r="K25" s="2">
        <v>0.11784719586869731</v>
      </c>
      <c r="L25" s="2">
        <v>10.090304215641993</v>
      </c>
      <c r="M25" s="2">
        <v>0.15766914798862006</v>
      </c>
      <c r="N25" s="2">
        <v>0.35640053277156852</v>
      </c>
      <c r="O25" s="2">
        <v>0.20329015452423574</v>
      </c>
      <c r="P25" s="2">
        <v>0.1349677803755798</v>
      </c>
      <c r="Q25" s="2">
        <v>1420.3909088885114</v>
      </c>
      <c r="R25" s="2">
        <v>0.23554002611893077</v>
      </c>
      <c r="S25" s="2">
        <v>162962.72885460468</v>
      </c>
      <c r="T25" s="2">
        <v>30.791215820721177</v>
      </c>
      <c r="U25" s="2">
        <v>110778.24063627898</v>
      </c>
      <c r="V25" s="2">
        <v>15.500163958922277</v>
      </c>
      <c r="W25" s="2">
        <v>170.64171563918418</v>
      </c>
      <c r="X25" s="2">
        <v>2.8471467050151369E-2</v>
      </c>
      <c r="Y25" s="2">
        <v>2601.2415450660051</v>
      </c>
      <c r="Z25" s="2">
        <v>0.33464696492742779</v>
      </c>
      <c r="AA25" s="12">
        <v>2.58</v>
      </c>
      <c r="AB25" s="13">
        <f t="shared" si="0"/>
        <v>76.851413254308895</v>
      </c>
      <c r="AC25" s="1"/>
    </row>
    <row r="26" spans="1:606">
      <c r="A26" s="10" t="s">
        <v>77</v>
      </c>
      <c r="B26" s="11" t="s">
        <v>65</v>
      </c>
      <c r="C26" s="1" t="s">
        <v>66</v>
      </c>
      <c r="D26" s="1" t="s">
        <v>74</v>
      </c>
      <c r="E26" s="1">
        <v>157</v>
      </c>
      <c r="F26" s="1">
        <v>20</v>
      </c>
      <c r="G26" s="1">
        <v>15.75</v>
      </c>
      <c r="H26" s="1" t="s">
        <v>50</v>
      </c>
      <c r="I26" s="2">
        <v>0.34378706277051885</v>
      </c>
      <c r="J26" s="2">
        <v>156.46374197161666</v>
      </c>
      <c r="K26" s="2">
        <v>6.6744121930559702E-2</v>
      </c>
      <c r="L26" s="2">
        <v>7.6763252148232741</v>
      </c>
      <c r="M26" s="2">
        <v>0.11630118812315104</v>
      </c>
      <c r="N26" s="2">
        <v>0.21679646411007303</v>
      </c>
      <c r="O26" s="2">
        <v>0.18476576702228725</v>
      </c>
      <c r="P26" s="2">
        <v>0.10879843246757825</v>
      </c>
      <c r="Q26" s="2">
        <v>1349.54883296347</v>
      </c>
      <c r="R26" s="2">
        <v>0.22379245415878579</v>
      </c>
      <c r="S26" s="2">
        <v>165903.89921956538</v>
      </c>
      <c r="T26" s="2">
        <v>31.346939280370741</v>
      </c>
      <c r="U26" s="2">
        <v>112564.98645299318</v>
      </c>
      <c r="V26" s="2">
        <v>15.750166603421029</v>
      </c>
      <c r="W26" s="2">
        <v>148.81523479367783</v>
      </c>
      <c r="X26" s="2">
        <v>2.4829731921751759E-2</v>
      </c>
      <c r="Y26" s="2">
        <v>2319.6938215997602</v>
      </c>
      <c r="Z26" s="2">
        <v>0.29842614901784076</v>
      </c>
      <c r="AA26" s="12">
        <v>2.4</v>
      </c>
      <c r="AB26" s="13">
        <f t="shared" si="0"/>
        <v>78.385272223168869</v>
      </c>
      <c r="AC26" s="1"/>
    </row>
    <row r="27" spans="1:606">
      <c r="A27" s="10" t="s">
        <v>78</v>
      </c>
      <c r="B27" s="11" t="s">
        <v>65</v>
      </c>
      <c r="C27" s="1" t="s">
        <v>66</v>
      </c>
      <c r="D27" s="1" t="s">
        <v>74</v>
      </c>
      <c r="E27" s="1">
        <v>158</v>
      </c>
      <c r="F27" s="1">
        <v>20</v>
      </c>
      <c r="G27" s="1">
        <v>16.5</v>
      </c>
      <c r="H27" s="1" t="s">
        <v>36</v>
      </c>
      <c r="I27" s="2">
        <v>0.32036132222045061</v>
      </c>
      <c r="J27" s="2">
        <v>160.42462054769533</v>
      </c>
      <c r="K27" s="2">
        <v>8.0269096131778545E-2</v>
      </c>
      <c r="L27" s="2">
        <v>6.774221705099694</v>
      </c>
      <c r="M27" s="2">
        <v>0.13213763025225389</v>
      </c>
      <c r="N27" s="2">
        <v>0.22199115358332955</v>
      </c>
      <c r="O27" s="2">
        <v>0.15125907584308215</v>
      </c>
      <c r="P27" s="2">
        <v>9.8562194975505724E-2</v>
      </c>
      <c r="Q27" s="2">
        <v>1033.2734159422282</v>
      </c>
      <c r="R27" s="2">
        <v>0.17134525844682966</v>
      </c>
      <c r="S27" s="2">
        <v>163649.88994601087</v>
      </c>
      <c r="T27" s="2">
        <v>30.921052413528656</v>
      </c>
      <c r="U27" s="2">
        <v>117925.2239031357</v>
      </c>
      <c r="V27" s="2">
        <v>16.500174536917267</v>
      </c>
      <c r="W27" s="2">
        <v>118.84249122792474</v>
      </c>
      <c r="X27" s="2">
        <v>1.9828797785345208E-2</v>
      </c>
      <c r="Y27" s="2">
        <v>2076.2107736855055</v>
      </c>
      <c r="Z27" s="2">
        <v>0.26710231323244954</v>
      </c>
      <c r="AA27" s="12">
        <v>1.95</v>
      </c>
      <c r="AB27" s="13">
        <f t="shared" si="0"/>
        <v>82.38163209749483</v>
      </c>
      <c r="AC27" s="1"/>
    </row>
    <row r="28" spans="1:606">
      <c r="A28" s="10" t="s">
        <v>79</v>
      </c>
      <c r="B28" s="11" t="s">
        <v>65</v>
      </c>
      <c r="C28" s="1" t="s">
        <v>66</v>
      </c>
      <c r="D28" s="1" t="s">
        <v>74</v>
      </c>
      <c r="E28" s="1">
        <v>193</v>
      </c>
      <c r="F28" s="1">
        <v>20</v>
      </c>
      <c r="G28" s="1">
        <v>16.11</v>
      </c>
      <c r="H28" s="1" t="s">
        <v>36</v>
      </c>
      <c r="I28" s="2">
        <v>0.22490056603205799</v>
      </c>
      <c r="J28" s="2">
        <v>158.16011649849909</v>
      </c>
      <c r="K28" s="2">
        <v>7.8676836833886515E-2</v>
      </c>
      <c r="L28" s="2">
        <v>6.9710646610817513</v>
      </c>
      <c r="M28" s="2">
        <v>0.14991003279680576</v>
      </c>
      <c r="N28" s="2">
        <v>0.25183269878574632</v>
      </c>
      <c r="O28" s="2">
        <v>5.9344079684006804E-2</v>
      </c>
      <c r="P28" s="2">
        <v>0.12093985152609271</v>
      </c>
      <c r="Q28" s="2">
        <v>1277.8194235779122</v>
      </c>
      <c r="R28" s="2">
        <v>0.21189773781383917</v>
      </c>
      <c r="S28" s="2">
        <v>170599.88122723938</v>
      </c>
      <c r="T28" s="2">
        <v>32.234228027342581</v>
      </c>
      <c r="U28" s="2">
        <v>115137.90042906156</v>
      </c>
      <c r="V28" s="2">
        <v>16.110170411499219</v>
      </c>
      <c r="W28" s="2">
        <v>157.95402101329771</v>
      </c>
      <c r="X28" s="2">
        <v>2.6354532875350098E-2</v>
      </c>
      <c r="Y28" s="2">
        <v>2226.4880291227278</v>
      </c>
      <c r="Z28" s="2">
        <v>0.28643532270443772</v>
      </c>
      <c r="AA28" s="12">
        <v>2.19</v>
      </c>
      <c r="AB28" s="13">
        <f t="shared" si="0"/>
        <v>80.256891769803062</v>
      </c>
      <c r="AC28" s="1"/>
    </row>
    <row r="29" spans="1:606">
      <c r="A29" s="10" t="s">
        <v>80</v>
      </c>
      <c r="B29" s="11" t="s">
        <v>65</v>
      </c>
      <c r="C29" s="1" t="s">
        <v>66</v>
      </c>
      <c r="D29" s="1" t="s">
        <v>74</v>
      </c>
      <c r="E29" s="1">
        <v>191</v>
      </c>
      <c r="F29" s="1">
        <v>20</v>
      </c>
      <c r="G29" s="1">
        <v>15.54</v>
      </c>
      <c r="H29" s="1" t="s">
        <v>39</v>
      </c>
      <c r="I29" s="2">
        <v>0.3215059745850023</v>
      </c>
      <c r="J29" s="2">
        <v>186.89918332850249</v>
      </c>
      <c r="K29" s="2">
        <v>9.6989955386837925E-2</v>
      </c>
      <c r="L29" s="2">
        <v>8.1018130348669448</v>
      </c>
      <c r="M29" s="2">
        <v>0.10854936973179063</v>
      </c>
      <c r="N29" s="2">
        <v>0.23901474714836471</v>
      </c>
      <c r="O29" s="2">
        <v>0.14735910460899168</v>
      </c>
      <c r="P29" s="2">
        <v>0.10735975246588905</v>
      </c>
      <c r="Q29" s="2">
        <v>1519.6046549709383</v>
      </c>
      <c r="R29" s="2">
        <v>0.25199240426171854</v>
      </c>
      <c r="S29" s="2">
        <v>187133.70904792909</v>
      </c>
      <c r="T29" s="2">
        <v>35.358234751749585</v>
      </c>
      <c r="U29" s="2">
        <v>111064.11996695325</v>
      </c>
      <c r="V29" s="2">
        <v>15.540164382042079</v>
      </c>
      <c r="W29" s="2">
        <v>154.98364927547166</v>
      </c>
      <c r="X29" s="2">
        <v>2.5858928147377034E-2</v>
      </c>
      <c r="Y29" s="2">
        <v>2704.269006979478</v>
      </c>
      <c r="Z29" s="2">
        <v>0.34790133859330935</v>
      </c>
      <c r="AA29" s="12">
        <v>2.56</v>
      </c>
      <c r="AB29" s="13">
        <f t="shared" si="0"/>
        <v>77.035195376707335</v>
      </c>
      <c r="AC29" s="1"/>
    </row>
    <row r="30" spans="1:606" s="23" customFormat="1" ht="17" thickBot="1">
      <c r="A30" s="10" t="s">
        <v>81</v>
      </c>
      <c r="B30" s="11" t="s">
        <v>65</v>
      </c>
      <c r="C30" s="1" t="s">
        <v>66</v>
      </c>
      <c r="D30" s="1" t="s">
        <v>74</v>
      </c>
      <c r="E30" s="1">
        <v>192</v>
      </c>
      <c r="F30" s="1">
        <v>20</v>
      </c>
      <c r="G30" s="1">
        <v>16.02</v>
      </c>
      <c r="H30" s="1" t="s">
        <v>36</v>
      </c>
      <c r="I30" s="2">
        <v>0.25878531588547976</v>
      </c>
      <c r="J30" s="2">
        <v>181.2324907647203</v>
      </c>
      <c r="K30" s="2">
        <v>6.3970031712319783E-2</v>
      </c>
      <c r="L30" s="2">
        <v>7.8852846620596813</v>
      </c>
      <c r="M30" s="2">
        <v>0.12576014986090428</v>
      </c>
      <c r="N30" s="2">
        <v>0.25170501575493998</v>
      </c>
      <c r="O30" s="2">
        <v>0.19521074053400253</v>
      </c>
      <c r="P30" s="2">
        <v>0.1020297952900053</v>
      </c>
      <c r="Q30" s="2">
        <v>1343.3018922722147</v>
      </c>
      <c r="R30" s="2">
        <v>0.22275653892983444</v>
      </c>
      <c r="S30" s="2">
        <v>185381.87562379218</v>
      </c>
      <c r="T30" s="2">
        <v>35.027232188011965</v>
      </c>
      <c r="U30" s="2">
        <v>114494.67193504448</v>
      </c>
      <c r="V30" s="2">
        <v>16.020169459479675</v>
      </c>
      <c r="W30" s="2">
        <v>159.10598522241676</v>
      </c>
      <c r="X30" s="2">
        <v>2.6546737406932731E-2</v>
      </c>
      <c r="Y30" s="2">
        <v>2452.0962947181338</v>
      </c>
      <c r="Z30" s="2">
        <v>0.31545958670915858</v>
      </c>
      <c r="AA30" s="12">
        <v>2.2999999999999998</v>
      </c>
      <c r="AB30" s="13">
        <f t="shared" si="0"/>
        <v>79.377272171731306</v>
      </c>
      <c r="AC30" s="1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</row>
    <row r="31" spans="1:606" s="9" customFormat="1">
      <c r="A31" s="10" t="s">
        <v>82</v>
      </c>
      <c r="B31" s="11" t="s">
        <v>65</v>
      </c>
      <c r="C31" s="1" t="s">
        <v>66</v>
      </c>
      <c r="D31" s="1" t="s">
        <v>74</v>
      </c>
      <c r="E31" s="1">
        <v>154</v>
      </c>
      <c r="F31" s="1">
        <v>20</v>
      </c>
      <c r="G31" s="1">
        <v>15.05</v>
      </c>
      <c r="H31" s="1" t="s">
        <v>39</v>
      </c>
      <c r="I31" s="2">
        <v>0.2996542451359453</v>
      </c>
      <c r="J31" s="2">
        <v>116.98913274852187</v>
      </c>
      <c r="K31" s="2">
        <v>5.5913834216234207E-2</v>
      </c>
      <c r="L31" s="2">
        <v>5.0902596007102803</v>
      </c>
      <c r="M31" s="2">
        <v>9.805825735346739E-2</v>
      </c>
      <c r="N31" s="2">
        <v>0.17335286224683996</v>
      </c>
      <c r="O31" s="2">
        <v>0.15523069419018345</v>
      </c>
      <c r="P31" s="2">
        <v>0.10843161897753377</v>
      </c>
      <c r="Q31" s="2">
        <v>1077.2817029964767</v>
      </c>
      <c r="R31" s="2">
        <v>0.17864304739868833</v>
      </c>
      <c r="S31" s="2">
        <v>149460.54082518315</v>
      </c>
      <c r="T31" s="2">
        <v>28.240026425526359</v>
      </c>
      <c r="U31" s="2">
        <v>107562.09816619346</v>
      </c>
      <c r="V31" s="2">
        <v>15.050159198824536</v>
      </c>
      <c r="W31" s="2">
        <v>133.57300111204552</v>
      </c>
      <c r="X31" s="2">
        <v>2.2286574450486565E-2</v>
      </c>
      <c r="Y31" s="2">
        <v>2046.5664444462882</v>
      </c>
      <c r="Z31" s="2">
        <v>0.26328860172763746</v>
      </c>
      <c r="AA31" s="12">
        <v>2.75</v>
      </c>
      <c r="AB31" s="13">
        <f t="shared" si="0"/>
        <v>75.150713733586215</v>
      </c>
      <c r="AC31" s="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</row>
    <row r="32" spans="1:606">
      <c r="A32" s="10" t="s">
        <v>83</v>
      </c>
      <c r="B32" s="11" t="s">
        <v>65</v>
      </c>
      <c r="C32" s="1" t="s">
        <v>66</v>
      </c>
      <c r="D32" s="1" t="s">
        <v>74</v>
      </c>
      <c r="E32" s="1">
        <v>156</v>
      </c>
      <c r="F32" s="1">
        <v>20</v>
      </c>
      <c r="G32" s="1">
        <v>15.94</v>
      </c>
      <c r="H32" s="1" t="s">
        <v>36</v>
      </c>
      <c r="I32" s="2">
        <v>0.30459430146578753</v>
      </c>
      <c r="J32" s="2">
        <v>147.24109951053214</v>
      </c>
      <c r="K32" s="2">
        <v>6.3611433389048774E-2</v>
      </c>
      <c r="L32" s="2">
        <v>6.7686807047471111</v>
      </c>
      <c r="M32" s="2">
        <v>0.10657898297213102</v>
      </c>
      <c r="N32" s="2">
        <v>0.17140707746645129</v>
      </c>
      <c r="O32" s="2">
        <v>0.13318175157899859</v>
      </c>
      <c r="P32" s="2">
        <v>9.7537399645423919E-2</v>
      </c>
      <c r="Q32" s="2">
        <v>1467.9428153840151</v>
      </c>
      <c r="R32" s="2">
        <v>0.24342544500458141</v>
      </c>
      <c r="S32" s="2">
        <v>180883.77427517594</v>
      </c>
      <c r="T32" s="2">
        <v>34.177332272968869</v>
      </c>
      <c r="U32" s="2">
        <v>113922.91327369593</v>
      </c>
      <c r="V32" s="2">
        <v>15.940168613240072</v>
      </c>
      <c r="W32" s="2">
        <v>166.49557381074135</v>
      </c>
      <c r="X32" s="2">
        <v>2.7779685793665587E-2</v>
      </c>
      <c r="Y32" s="2">
        <v>2424.4383301424059</v>
      </c>
      <c r="Z32" s="2">
        <v>0.3119014189108264</v>
      </c>
      <c r="AA32" s="12">
        <v>2.25</v>
      </c>
      <c r="AB32" s="13">
        <f t="shared" si="0"/>
        <v>79.653725111198511</v>
      </c>
      <c r="AC32" s="1"/>
    </row>
    <row r="33" spans="1:606">
      <c r="A33" s="10" t="s">
        <v>84</v>
      </c>
      <c r="B33" s="11" t="s">
        <v>65</v>
      </c>
      <c r="C33" s="1" t="s">
        <v>85</v>
      </c>
      <c r="D33" s="1" t="s">
        <v>86</v>
      </c>
      <c r="E33" s="1">
        <v>40</v>
      </c>
      <c r="F33" s="1">
        <v>20</v>
      </c>
      <c r="G33" s="1">
        <v>12.75</v>
      </c>
      <c r="H33" s="1" t="s">
        <v>87</v>
      </c>
      <c r="I33" s="2">
        <v>1.1183025861491966</v>
      </c>
      <c r="J33" s="2">
        <v>223.2113382108837</v>
      </c>
      <c r="K33" s="2">
        <v>0.12574980335815161</v>
      </c>
      <c r="L33" s="2">
        <v>17.459223284667821</v>
      </c>
      <c r="M33" s="2">
        <v>0.23049135830531975</v>
      </c>
      <c r="N33" s="2">
        <v>0.42480280990315039</v>
      </c>
      <c r="O33" s="2">
        <v>0.22904941486560881</v>
      </c>
      <c r="P33" s="2">
        <v>0.12933141222215985</v>
      </c>
      <c r="Q33" s="2">
        <v>1162.7889324799662</v>
      </c>
      <c r="R33" s="2">
        <v>0.19282250668687742</v>
      </c>
      <c r="S33" s="2">
        <v>152788.64282760772</v>
      </c>
      <c r="T33" s="2">
        <v>28.868859212939107</v>
      </c>
      <c r="U33" s="2">
        <v>91124.036652423078</v>
      </c>
      <c r="V33" s="2">
        <v>12.750134869436074</v>
      </c>
      <c r="W33" s="2">
        <v>203.26840895687789</v>
      </c>
      <c r="X33" s="2">
        <v>3.3915211097558275E-2</v>
      </c>
      <c r="Y33" s="2">
        <v>2207.6661226038555</v>
      </c>
      <c r="Z33" s="2">
        <v>0.28401390440030688</v>
      </c>
      <c r="AA33" s="12">
        <v>4.22</v>
      </c>
      <c r="AB33" s="13">
        <f t="shared" si="0"/>
        <v>62.541241465116457</v>
      </c>
      <c r="AC33" s="31"/>
    </row>
    <row r="34" spans="1:606">
      <c r="A34" s="10" t="s">
        <v>88</v>
      </c>
      <c r="B34" s="11" t="s">
        <v>65</v>
      </c>
      <c r="C34" s="1" t="s">
        <v>85</v>
      </c>
      <c r="D34" s="1" t="s">
        <v>86</v>
      </c>
      <c r="E34" s="1">
        <v>41</v>
      </c>
      <c r="F34" s="1">
        <v>20</v>
      </c>
      <c r="G34" s="1">
        <v>16.43</v>
      </c>
      <c r="H34" s="1" t="s">
        <v>53</v>
      </c>
      <c r="I34" s="2">
        <v>0.40961414206907704</v>
      </c>
      <c r="J34" s="2">
        <v>197.99587983868869</v>
      </c>
      <c r="K34" s="2">
        <v>8.719505357090622E-2</v>
      </c>
      <c r="L34" s="2">
        <v>9.4641451121780893</v>
      </c>
      <c r="M34" s="2">
        <v>0.20884178017048036</v>
      </c>
      <c r="N34" s="2">
        <v>0.27545029862834997</v>
      </c>
      <c r="O34" s="2">
        <v>0.1481560505541987</v>
      </c>
      <c r="P34" s="2">
        <v>9.1512647853533691E-2</v>
      </c>
      <c r="Q34" s="2">
        <v>1142.2287615884479</v>
      </c>
      <c r="R34" s="2">
        <v>0.18941306273838898</v>
      </c>
      <c r="S34" s="2">
        <v>188893.03483970094</v>
      </c>
      <c r="T34" s="2">
        <v>35.690652971143415</v>
      </c>
      <c r="U34" s="2">
        <v>117424.93507445579</v>
      </c>
      <c r="V34" s="2">
        <v>16.430173796457623</v>
      </c>
      <c r="W34" s="2">
        <v>140.44840124613569</v>
      </c>
      <c r="X34" s="2">
        <v>2.3433730804611995E-2</v>
      </c>
      <c r="Y34" s="2">
        <v>2454.6275010425816</v>
      </c>
      <c r="Z34" s="2">
        <v>0.31578522371725887</v>
      </c>
      <c r="AA34" s="12">
        <v>1.95</v>
      </c>
      <c r="AB34" s="13">
        <f t="shared" si="0"/>
        <v>82.319840322526218</v>
      </c>
      <c r="AC34" s="31"/>
    </row>
    <row r="35" spans="1:606" s="23" customFormat="1" ht="17" thickBot="1">
      <c r="A35" s="10" t="s">
        <v>89</v>
      </c>
      <c r="B35" s="11" t="s">
        <v>65</v>
      </c>
      <c r="C35" s="1" t="s">
        <v>85</v>
      </c>
      <c r="D35" s="1" t="s">
        <v>86</v>
      </c>
      <c r="E35" s="1">
        <v>42</v>
      </c>
      <c r="F35" s="1">
        <v>20</v>
      </c>
      <c r="G35" s="1">
        <v>15.83</v>
      </c>
      <c r="H35" s="1" t="s">
        <v>36</v>
      </c>
      <c r="I35" s="2">
        <v>0.2642637007907</v>
      </c>
      <c r="J35" s="2">
        <v>201.5464278642952</v>
      </c>
      <c r="K35" s="2">
        <v>7.2325240917486461E-2</v>
      </c>
      <c r="L35" s="2">
        <v>10.104519260246141</v>
      </c>
      <c r="M35" s="2">
        <v>0.13689034076493525</v>
      </c>
      <c r="N35" s="2">
        <v>0.25477293978165466</v>
      </c>
      <c r="O35" s="2">
        <v>0.12613382889911304</v>
      </c>
      <c r="P35" s="2">
        <v>9.1010285533513424E-2</v>
      </c>
      <c r="Q35" s="2">
        <v>1279.4564293999586</v>
      </c>
      <c r="R35" s="2">
        <v>0.21216919857275332</v>
      </c>
      <c r="S35" s="2">
        <v>185694.98032441223</v>
      </c>
      <c r="T35" s="2">
        <v>35.08639218415977</v>
      </c>
      <c r="U35" s="2">
        <v>113136.74511434173</v>
      </c>
      <c r="V35" s="2">
        <v>15.830167449660628</v>
      </c>
      <c r="W35" s="2">
        <v>129.0851152165867</v>
      </c>
      <c r="X35" s="2">
        <v>2.1537773403106253E-2</v>
      </c>
      <c r="Y35" s="2">
        <v>2606.887647694613</v>
      </c>
      <c r="Z35" s="2">
        <v>0.3353733300402395</v>
      </c>
      <c r="AA35" s="12">
        <v>2.33</v>
      </c>
      <c r="AB35" s="13">
        <f t="shared" si="0"/>
        <v>78.966845520795701</v>
      </c>
      <c r="AC35" s="31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</row>
    <row r="36" spans="1:606" s="9" customFormat="1">
      <c r="A36" s="10" t="s">
        <v>90</v>
      </c>
      <c r="B36" s="11" t="s">
        <v>65</v>
      </c>
      <c r="C36" s="1" t="s">
        <v>85</v>
      </c>
      <c r="D36" s="1" t="s">
        <v>86</v>
      </c>
      <c r="E36" s="1">
        <v>53</v>
      </c>
      <c r="F36" s="1">
        <v>20</v>
      </c>
      <c r="G36" s="1">
        <v>16.32</v>
      </c>
      <c r="H36" s="1" t="s">
        <v>50</v>
      </c>
      <c r="I36" s="2">
        <v>0.31983143243947898</v>
      </c>
      <c r="J36" s="2">
        <v>200.06671379214268</v>
      </c>
      <c r="K36" s="2">
        <v>9.6981145536386718E-2</v>
      </c>
      <c r="L36" s="2">
        <v>9.0549523094155422</v>
      </c>
      <c r="M36" s="2">
        <v>0.16871464661323196</v>
      </c>
      <c r="N36" s="2">
        <v>0.35373238964827736</v>
      </c>
      <c r="O36" s="2">
        <v>0.20681115822228213</v>
      </c>
      <c r="P36" s="2">
        <v>0.12558546662879744</v>
      </c>
      <c r="Q36" s="2">
        <v>1281.3352169430736</v>
      </c>
      <c r="R36" s="2">
        <v>0.21248075341600667</v>
      </c>
      <c r="S36" s="2">
        <v>194685.05431798782</v>
      </c>
      <c r="T36" s="2">
        <v>36.785034017946273</v>
      </c>
      <c r="U36" s="2">
        <v>116638.76691510156</v>
      </c>
      <c r="V36" s="2">
        <v>16.32017263287818</v>
      </c>
      <c r="W36" s="2">
        <v>153.49457865274883</v>
      </c>
      <c r="X36" s="2">
        <v>2.5610477614566834E-2</v>
      </c>
      <c r="Y36" s="2">
        <v>2568.9954903462335</v>
      </c>
      <c r="Z36" s="2">
        <v>0.33049854419990116</v>
      </c>
      <c r="AA36" s="12">
        <v>2.0499999999999998</v>
      </c>
      <c r="AB36" s="13">
        <f t="shared" si="0"/>
        <v>81.479014564464563</v>
      </c>
      <c r="AC36" s="31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</row>
    <row r="37" spans="1:606">
      <c r="A37" s="32" t="s">
        <v>91</v>
      </c>
      <c r="B37" s="11" t="s">
        <v>65</v>
      </c>
      <c r="C37" s="33" t="s">
        <v>85</v>
      </c>
      <c r="D37" s="33" t="s">
        <v>86</v>
      </c>
      <c r="E37" s="33">
        <v>51</v>
      </c>
      <c r="F37" s="33">
        <v>20</v>
      </c>
      <c r="G37" s="33">
        <v>15.83</v>
      </c>
      <c r="H37" s="33" t="s">
        <v>36</v>
      </c>
      <c r="I37" s="2">
        <v>0.29725497928265121</v>
      </c>
      <c r="J37" s="2">
        <v>165.70742240176679</v>
      </c>
      <c r="K37" s="2">
        <v>6.5674332662902971E-2</v>
      </c>
      <c r="L37" s="2">
        <v>6.8359675110488816</v>
      </c>
      <c r="M37" s="2">
        <v>0.10962830874734336</v>
      </c>
      <c r="N37" s="2">
        <v>0.19583228938754479</v>
      </c>
      <c r="O37" s="2">
        <v>9.9551875896547626E-2</v>
      </c>
      <c r="P37" s="2">
        <v>9.0471725042518852E-2</v>
      </c>
      <c r="Q37" s="2">
        <v>1180.9475978353153</v>
      </c>
      <c r="R37" s="2">
        <v>0.19583371471793329</v>
      </c>
      <c r="S37" s="2">
        <v>165976.65924315268</v>
      </c>
      <c r="T37" s="2">
        <v>31.360687022600782</v>
      </c>
      <c r="U37" s="2">
        <v>113136.74511434177</v>
      </c>
      <c r="V37" s="2">
        <v>15.830167449660635</v>
      </c>
      <c r="W37" s="2">
        <v>125.57059787719136</v>
      </c>
      <c r="X37" s="2">
        <v>2.0951378310611043E-2</v>
      </c>
      <c r="Y37" s="2">
        <v>2258.62305532346</v>
      </c>
      <c r="Z37" s="2">
        <v>0.29056945973078813</v>
      </c>
      <c r="AA37" s="12">
        <v>2.2999999999999998</v>
      </c>
      <c r="AB37" s="13">
        <f t="shared" si="0"/>
        <v>79.181278834476373</v>
      </c>
      <c r="AC37" s="31"/>
    </row>
    <row r="38" spans="1:606">
      <c r="A38" s="10" t="s">
        <v>92</v>
      </c>
      <c r="B38" s="11" t="s">
        <v>65</v>
      </c>
      <c r="C38" s="1" t="s">
        <v>85</v>
      </c>
      <c r="D38" s="1" t="s">
        <v>86</v>
      </c>
      <c r="E38" s="1">
        <v>52</v>
      </c>
      <c r="F38" s="1">
        <v>10</v>
      </c>
      <c r="G38" s="1">
        <v>13.31</v>
      </c>
      <c r="H38" s="1" t="s">
        <v>56</v>
      </c>
      <c r="I38" s="2">
        <v>0.94273266947439227</v>
      </c>
      <c r="J38" s="2">
        <v>206.78726336860387</v>
      </c>
      <c r="K38" s="2">
        <v>0.12787456661543803</v>
      </c>
      <c r="L38" s="2">
        <v>14.258612543583027</v>
      </c>
      <c r="M38" s="2">
        <v>0.26856770323128226</v>
      </c>
      <c r="N38" s="2">
        <v>0.49950637274790327</v>
      </c>
      <c r="O38" s="2">
        <v>0.16796448798562921</v>
      </c>
      <c r="P38" s="2">
        <v>0.16724338481403617</v>
      </c>
      <c r="Q38" s="2">
        <v>1328.5196123766095</v>
      </c>
      <c r="R38" s="2">
        <v>0.22030522882152576</v>
      </c>
      <c r="S38" s="2">
        <v>141303.32773988415</v>
      </c>
      <c r="T38" s="2">
        <v>26.6987506358386</v>
      </c>
      <c r="U38" s="2">
        <v>95126.347281862807</v>
      </c>
      <c r="V38" s="2">
        <v>13.310140793113263</v>
      </c>
      <c r="W38" s="2">
        <v>408.10816528641493</v>
      </c>
      <c r="X38" s="2">
        <v>6.809260055389256E-2</v>
      </c>
      <c r="Y38" s="2">
        <v>2821.7122016795506</v>
      </c>
      <c r="Z38" s="2">
        <v>0.36301028098749327</v>
      </c>
      <c r="AA38" s="12">
        <v>3.82</v>
      </c>
      <c r="AB38" s="13">
        <f t="shared" si="0"/>
        <v>65.817112361877733</v>
      </c>
      <c r="AC38" s="31"/>
    </row>
    <row r="39" spans="1:606">
      <c r="A39" s="10" t="s">
        <v>93</v>
      </c>
      <c r="B39" s="11" t="s">
        <v>65</v>
      </c>
      <c r="C39" s="1" t="s">
        <v>85</v>
      </c>
      <c r="D39" s="1" t="s">
        <v>94</v>
      </c>
      <c r="E39" s="1">
        <v>60</v>
      </c>
      <c r="F39" s="1">
        <v>20</v>
      </c>
      <c r="G39" s="1">
        <v>13.62</v>
      </c>
      <c r="H39" s="1" t="s">
        <v>34</v>
      </c>
      <c r="I39" s="2">
        <v>0.41505011562350935</v>
      </c>
      <c r="J39" s="2">
        <v>198.88611780482213</v>
      </c>
      <c r="K39" s="2">
        <v>9.5199036230115566E-2</v>
      </c>
      <c r="L39" s="2">
        <v>13.363438194507294</v>
      </c>
      <c r="M39" s="2">
        <v>0.16454674578567496</v>
      </c>
      <c r="N39" s="2">
        <v>0.35859551838980058</v>
      </c>
      <c r="O39" s="2">
        <v>0.1747037018427508</v>
      </c>
      <c r="P39" s="2">
        <v>0.15721074031347665</v>
      </c>
      <c r="Q39" s="2">
        <v>1257.758774792946</v>
      </c>
      <c r="R39" s="2">
        <v>0.20857112842116776</v>
      </c>
      <c r="S39" s="2">
        <v>180632.15186748287</v>
      </c>
      <c r="T39" s="2">
        <v>34.129789132797725</v>
      </c>
      <c r="U39" s="2">
        <v>97341.912094588421</v>
      </c>
      <c r="V39" s="2">
        <v>13.620144072291714</v>
      </c>
      <c r="W39" s="2">
        <v>276.5062797660014</v>
      </c>
      <c r="X39" s="2">
        <v>4.6134905547737512E-2</v>
      </c>
      <c r="Y39" s="2">
        <v>3261.753319084798</v>
      </c>
      <c r="Z39" s="2">
        <v>0.41962110387022689</v>
      </c>
      <c r="AA39" s="12">
        <v>3.63</v>
      </c>
      <c r="AB39" s="13">
        <f t="shared" si="0"/>
        <v>67.46288497860651</v>
      </c>
      <c r="AC39" s="31"/>
    </row>
    <row r="40" spans="1:606">
      <c r="A40" s="10" t="s">
        <v>95</v>
      </c>
      <c r="B40" s="11" t="s">
        <v>65</v>
      </c>
      <c r="C40" s="1" t="s">
        <v>85</v>
      </c>
      <c r="D40" s="1" t="s">
        <v>94</v>
      </c>
      <c r="E40" s="1">
        <v>59</v>
      </c>
      <c r="F40" s="1">
        <v>20</v>
      </c>
      <c r="G40" s="1">
        <v>12.62</v>
      </c>
      <c r="H40" s="1" t="s">
        <v>36</v>
      </c>
      <c r="I40" s="2">
        <v>0.37385489612466599</v>
      </c>
      <c r="J40" s="2">
        <v>185.56058601222216</v>
      </c>
      <c r="K40" s="2">
        <v>8.1340124895317639E-2</v>
      </c>
      <c r="L40" s="2">
        <v>17.85812869691263</v>
      </c>
      <c r="M40" s="2">
        <v>0.23028859580103292</v>
      </c>
      <c r="N40" s="2">
        <v>0.40831450659432733</v>
      </c>
      <c r="O40" s="2">
        <v>0.17808429444524637</v>
      </c>
      <c r="P40" s="2">
        <v>0.16469759760343886</v>
      </c>
      <c r="Q40" s="2">
        <v>1231.6074356800461</v>
      </c>
      <c r="R40" s="2">
        <v>0.20423451442346374</v>
      </c>
      <c r="S40" s="2">
        <v>162975.63375352151</v>
      </c>
      <c r="T40" s="2">
        <v>30.793654154507596</v>
      </c>
      <c r="U40" s="2">
        <v>90194.928827731695</v>
      </c>
      <c r="V40" s="2">
        <v>12.620133494296725</v>
      </c>
      <c r="W40" s="2">
        <v>352.40110289684856</v>
      </c>
      <c r="X40" s="2">
        <v>5.8797910885869449E-2</v>
      </c>
      <c r="Y40" s="2">
        <v>3603.9885050931848</v>
      </c>
      <c r="Z40" s="2">
        <v>0.46364929744814171</v>
      </c>
      <c r="AA40" s="12">
        <v>4.2</v>
      </c>
      <c r="AB40" s="13">
        <f t="shared" si="0"/>
        <v>62.41235473863108</v>
      </c>
      <c r="AC40" s="31"/>
    </row>
    <row r="41" spans="1:606" s="23" customFormat="1" ht="17" thickBot="1">
      <c r="A41" s="10" t="s">
        <v>96</v>
      </c>
      <c r="B41" s="11" t="s">
        <v>65</v>
      </c>
      <c r="C41" s="1" t="s">
        <v>85</v>
      </c>
      <c r="D41" s="1" t="s">
        <v>94</v>
      </c>
      <c r="E41" s="1">
        <v>36</v>
      </c>
      <c r="F41" s="1">
        <v>20</v>
      </c>
      <c r="G41" s="1">
        <v>12.5</v>
      </c>
      <c r="H41" s="1" t="s">
        <v>39</v>
      </c>
      <c r="I41" s="2">
        <v>0.40891453472354267</v>
      </c>
      <c r="J41" s="2">
        <v>182.33939525279715</v>
      </c>
      <c r="K41" s="2">
        <v>0.10503100465038097</v>
      </c>
      <c r="L41" s="2">
        <v>12.766973113386191</v>
      </c>
      <c r="M41" s="2">
        <v>0.19149394164124817</v>
      </c>
      <c r="N41" s="2">
        <v>0.36119864213374703</v>
      </c>
      <c r="O41" s="2">
        <v>0.18084872031956284</v>
      </c>
      <c r="P41" s="2">
        <v>0.10444140321393469</v>
      </c>
      <c r="Q41" s="2">
        <v>1463.3271638194497</v>
      </c>
      <c r="R41" s="2">
        <v>0.24266004254863049</v>
      </c>
      <c r="S41" s="2">
        <v>160388.37941751082</v>
      </c>
      <c r="T41" s="2">
        <v>30.304801843288146</v>
      </c>
      <c r="U41" s="2">
        <v>89337.290835708889</v>
      </c>
      <c r="V41" s="2">
        <v>12.500132224937326</v>
      </c>
      <c r="W41" s="2">
        <v>275.25064395868054</v>
      </c>
      <c r="X41" s="2">
        <v>4.5925403472695567E-2</v>
      </c>
      <c r="Y41" s="2">
        <v>2200.4051397913918</v>
      </c>
      <c r="Z41" s="2">
        <v>0.2830797866651853</v>
      </c>
      <c r="AA41" s="12">
        <v>4.22</v>
      </c>
      <c r="AB41" s="13">
        <f t="shared" si="0"/>
        <v>62.076182121743287</v>
      </c>
      <c r="AC41" s="3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</row>
    <row r="42" spans="1:606" s="9" customFormat="1">
      <c r="A42" s="10" t="s">
        <v>97</v>
      </c>
      <c r="B42" s="11" t="s">
        <v>65</v>
      </c>
      <c r="C42" s="1" t="s">
        <v>85</v>
      </c>
      <c r="D42" s="1" t="s">
        <v>94</v>
      </c>
      <c r="E42" s="1">
        <v>35</v>
      </c>
      <c r="F42" s="1">
        <v>10</v>
      </c>
      <c r="G42" s="1">
        <v>12.45</v>
      </c>
      <c r="H42" s="1" t="s">
        <v>56</v>
      </c>
      <c r="I42" s="2">
        <v>0.94091919994363404</v>
      </c>
      <c r="J42" s="2">
        <v>237.9979057328145</v>
      </c>
      <c r="K42" s="2">
        <v>0.14902172526899243</v>
      </c>
      <c r="L42" s="2">
        <v>25.372485146814512</v>
      </c>
      <c r="M42" s="2">
        <v>0.23616406628105224</v>
      </c>
      <c r="N42" s="2">
        <v>0.4344829345788021</v>
      </c>
      <c r="O42" s="2">
        <v>0.2201772455827363</v>
      </c>
      <c r="P42" s="2">
        <v>0.18114607950529799</v>
      </c>
      <c r="Q42" s="2">
        <v>1161.6639296227356</v>
      </c>
      <c r="R42" s="2">
        <v>0.19263595015464552</v>
      </c>
      <c r="S42" s="2">
        <v>132445.13648471178</v>
      </c>
      <c r="T42" s="2">
        <v>25.025027566543482</v>
      </c>
      <c r="U42" s="2">
        <v>88979.941672366025</v>
      </c>
      <c r="V42" s="2">
        <v>12.450131696037573</v>
      </c>
      <c r="W42" s="2">
        <v>192.30871320599837</v>
      </c>
      <c r="X42" s="2">
        <v>3.2086592489956808E-2</v>
      </c>
      <c r="Y42" s="2">
        <v>1830.0520805790786</v>
      </c>
      <c r="Z42" s="2">
        <v>0.23543425853187094</v>
      </c>
      <c r="AA42" s="12">
        <v>4.3899999999999997</v>
      </c>
      <c r="AB42" s="13">
        <f t="shared" si="0"/>
        <v>61.046824775571174</v>
      </c>
      <c r="AC42" s="31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</row>
    <row r="43" spans="1:606">
      <c r="A43" s="10" t="s">
        <v>98</v>
      </c>
      <c r="B43" s="11" t="s">
        <v>65</v>
      </c>
      <c r="C43" s="1" t="s">
        <v>85</v>
      </c>
      <c r="D43" s="1" t="s">
        <v>94</v>
      </c>
      <c r="E43" s="1">
        <v>39</v>
      </c>
      <c r="F43" s="1">
        <v>10</v>
      </c>
      <c r="G43" s="1">
        <v>12.49</v>
      </c>
      <c r="H43" s="1" t="s">
        <v>39</v>
      </c>
      <c r="I43" s="2">
        <v>1.02659693483097</v>
      </c>
      <c r="J43" s="2">
        <v>279.39532710083188</v>
      </c>
      <c r="K43" s="2">
        <v>0.10305736672606762</v>
      </c>
      <c r="L43" s="2">
        <v>25.604229913767789</v>
      </c>
      <c r="M43" s="2">
        <v>0.55647078971360153</v>
      </c>
      <c r="N43" s="2">
        <v>0.75300968133990931</v>
      </c>
      <c r="O43" s="2">
        <v>0.57256142334920279</v>
      </c>
      <c r="P43" s="2">
        <v>0.21343435064136196</v>
      </c>
      <c r="Q43" s="2">
        <v>1798.2728025334516</v>
      </c>
      <c r="R43" s="2">
        <v>0.29820327645517075</v>
      </c>
      <c r="S43" s="2">
        <v>158171.17922995629</v>
      </c>
      <c r="T43" s="2">
        <v>29.885869919574194</v>
      </c>
      <c r="U43" s="2">
        <v>89265.821003040313</v>
      </c>
      <c r="V43" s="2">
        <v>12.490132119157375</v>
      </c>
      <c r="W43" s="2">
        <v>382.17893805072822</v>
      </c>
      <c r="X43" s="2">
        <v>6.3766324671635677E-2</v>
      </c>
      <c r="Y43" s="2">
        <v>2510.1150961272283</v>
      </c>
      <c r="Z43" s="2">
        <v>0.3229236439540954</v>
      </c>
      <c r="AA43" s="12">
        <v>4.2</v>
      </c>
      <c r="AB43" s="13">
        <f t="shared" si="0"/>
        <v>62.169133861550776</v>
      </c>
      <c r="AC43" s="31"/>
    </row>
    <row r="44" spans="1:606">
      <c r="A44" s="10" t="s">
        <v>99</v>
      </c>
      <c r="B44" s="11" t="s">
        <v>65</v>
      </c>
      <c r="C44" s="1" t="s">
        <v>85</v>
      </c>
      <c r="D44" s="1" t="s">
        <v>94</v>
      </c>
      <c r="E44" s="1">
        <v>63</v>
      </c>
      <c r="F44" s="1">
        <v>20</v>
      </c>
      <c r="G44" s="1">
        <v>12.88</v>
      </c>
      <c r="H44" s="1" t="s">
        <v>36</v>
      </c>
      <c r="I44" s="2">
        <v>0.30219720804300382</v>
      </c>
      <c r="J44" s="2">
        <v>169.31886009075438</v>
      </c>
      <c r="K44" s="2">
        <v>7.3652819201110151E-2</v>
      </c>
      <c r="L44" s="2">
        <v>17.377827113829987</v>
      </c>
      <c r="M44" s="2">
        <v>0.22354974661492813</v>
      </c>
      <c r="N44" s="2">
        <v>0.35311644327753416</v>
      </c>
      <c r="O44" s="2">
        <v>0.18779838359220954</v>
      </c>
      <c r="P44" s="2">
        <v>0.13291249265845095</v>
      </c>
      <c r="Q44" s="2">
        <v>1376.6001654621887</v>
      </c>
      <c r="R44" s="2">
        <v>0.22827831190641534</v>
      </c>
      <c r="S44" s="2">
        <v>149002.91680838936</v>
      </c>
      <c r="T44" s="2">
        <v>28.153560029406943</v>
      </c>
      <c r="U44" s="2">
        <v>92053.14447711446</v>
      </c>
      <c r="V44" s="2">
        <v>12.880136244575423</v>
      </c>
      <c r="W44" s="2">
        <v>397.18392948711721</v>
      </c>
      <c r="X44" s="2">
        <v>6.6269898417766315E-2</v>
      </c>
      <c r="Y44" s="2">
        <v>2266.8290643416994</v>
      </c>
      <c r="Z44" s="2">
        <v>0.29162515408463613</v>
      </c>
      <c r="AA44" s="12">
        <v>4.1500000000000004</v>
      </c>
      <c r="AB44" s="13">
        <f t="shared" si="0"/>
        <v>63.168606748163519</v>
      </c>
      <c r="AC44" s="31"/>
    </row>
    <row r="45" spans="1:606">
      <c r="A45" s="10" t="s">
        <v>68</v>
      </c>
      <c r="B45" s="11" t="s">
        <v>65</v>
      </c>
      <c r="C45" s="1" t="s">
        <v>100</v>
      </c>
      <c r="D45" s="1" t="s">
        <v>33</v>
      </c>
      <c r="E45" s="1">
        <v>90</v>
      </c>
      <c r="F45" s="1">
        <v>50</v>
      </c>
      <c r="G45" s="1">
        <v>15.31</v>
      </c>
      <c r="H45" s="1" t="s">
        <v>34</v>
      </c>
      <c r="I45" s="2">
        <v>0.42295737310428311</v>
      </c>
      <c r="J45" s="2">
        <v>268.37604782055911</v>
      </c>
      <c r="K45" s="2">
        <v>0.12105268443732613</v>
      </c>
      <c r="L45" s="2">
        <v>11.96676602724688</v>
      </c>
      <c r="M45" s="2">
        <v>0.19940150909323379</v>
      </c>
      <c r="N45" s="2">
        <v>0.39396028126827626</v>
      </c>
      <c r="O45" s="2">
        <v>0.15424570030088897</v>
      </c>
      <c r="P45" s="2">
        <v>0.16062374103265434</v>
      </c>
      <c r="Q45" s="2">
        <v>1814.1654950043126</v>
      </c>
      <c r="R45" s="2">
        <v>0.30083872362415892</v>
      </c>
      <c r="S45" s="2">
        <v>182463.00297233544</v>
      </c>
      <c r="T45" s="2">
        <v>34.47572180035521</v>
      </c>
      <c r="U45" s="2">
        <v>109420.3138155762</v>
      </c>
      <c r="V45" s="2">
        <v>15.310161949103229</v>
      </c>
      <c r="W45" s="2">
        <v>180.473333929836</v>
      </c>
      <c r="X45" s="2">
        <v>3.0111866615775994E-2</v>
      </c>
      <c r="Y45" s="2">
        <v>2778.8650309695049</v>
      </c>
      <c r="Z45" s="2">
        <v>0.35749803793530865</v>
      </c>
      <c r="AA45" s="2">
        <v>2.65</v>
      </c>
      <c r="AB45" s="13">
        <f t="shared" si="0"/>
        <v>76.148460052535029</v>
      </c>
      <c r="AC45" s="1"/>
    </row>
    <row r="46" spans="1:606">
      <c r="A46" s="10" t="s">
        <v>64</v>
      </c>
      <c r="B46" s="11" t="s">
        <v>65</v>
      </c>
      <c r="C46" s="1" t="s">
        <v>100</v>
      </c>
      <c r="D46" s="1" t="s">
        <v>33</v>
      </c>
      <c r="E46" s="1">
        <v>91</v>
      </c>
      <c r="F46" s="1">
        <v>50</v>
      </c>
      <c r="G46" s="1">
        <v>13.98</v>
      </c>
      <c r="H46" s="1" t="s">
        <v>47</v>
      </c>
      <c r="I46" s="2">
        <v>0.55899341559579452</v>
      </c>
      <c r="J46" s="2">
        <v>262.94026631778155</v>
      </c>
      <c r="K46" s="2">
        <v>0.14386370229529649</v>
      </c>
      <c r="L46" s="2">
        <v>15.001091630144888</v>
      </c>
      <c r="M46" s="2">
        <v>0.22388883498258236</v>
      </c>
      <c r="N46" s="2">
        <v>0.37602012245292016</v>
      </c>
      <c r="O46" s="2">
        <v>0.21805865588603818</v>
      </c>
      <c r="P46" s="2">
        <v>0.17489657240975034</v>
      </c>
      <c r="Q46" s="2">
        <v>2091.4422654963137</v>
      </c>
      <c r="R46" s="2">
        <v>0.34681886708689419</v>
      </c>
      <c r="S46" s="2">
        <v>191948.08922683823</v>
      </c>
      <c r="T46" s="2">
        <v>36.267894403215372</v>
      </c>
      <c r="U46" s="2">
        <v>99914.826070656767</v>
      </c>
      <c r="V46" s="2">
        <v>13.980147880369898</v>
      </c>
      <c r="W46" s="2">
        <v>303.69706451824214</v>
      </c>
      <c r="X46" s="2">
        <v>5.0671671538640446E-2</v>
      </c>
      <c r="Y46" s="2">
        <v>3333.5927590689444</v>
      </c>
      <c r="Z46" s="2">
        <v>0.42886317160452903</v>
      </c>
      <c r="AA46" s="2">
        <v>3.42</v>
      </c>
      <c r="AB46" s="13">
        <f t="shared" si="0"/>
        <v>69.314772252366964</v>
      </c>
      <c r="AC46" s="1"/>
    </row>
    <row r="47" spans="1:606" ht="17" thickBot="1">
      <c r="A47" s="10" t="s">
        <v>69</v>
      </c>
      <c r="B47" s="11" t="s">
        <v>65</v>
      </c>
      <c r="C47" s="1" t="s">
        <v>100</v>
      </c>
      <c r="D47" s="1" t="s">
        <v>33</v>
      </c>
      <c r="E47" s="1">
        <v>92</v>
      </c>
      <c r="F47" s="1">
        <v>50</v>
      </c>
      <c r="G47" s="1">
        <v>15.52</v>
      </c>
      <c r="H47" s="1" t="s">
        <v>34</v>
      </c>
      <c r="I47" s="2">
        <v>0.46419761155867273</v>
      </c>
      <c r="J47" s="2">
        <v>187.36132661103377</v>
      </c>
      <c r="K47" s="2">
        <v>0.10031681012276802</v>
      </c>
      <c r="L47" s="2">
        <v>8.947565295061759</v>
      </c>
      <c r="M47" s="2">
        <v>0.1661745074694396</v>
      </c>
      <c r="N47" s="2">
        <v>0.2696280667772975</v>
      </c>
      <c r="O47" s="2">
        <v>0.11077712031031517</v>
      </c>
      <c r="P47" s="2">
        <v>0.14536391077169294</v>
      </c>
      <c r="Q47" s="2">
        <v>1575.2444522135252</v>
      </c>
      <c r="R47" s="2">
        <v>0.26121901871958364</v>
      </c>
      <c r="S47" s="2">
        <v>178469.25916487965</v>
      </c>
      <c r="T47" s="2">
        <v>33.721118411148623</v>
      </c>
      <c r="U47" s="2">
        <v>110921.18030161613</v>
      </c>
      <c r="V47" s="2">
        <v>15.520164170482181</v>
      </c>
      <c r="W47" s="2">
        <v>180.6968862134469</v>
      </c>
      <c r="X47" s="2">
        <v>3.0149166179091875E-2</v>
      </c>
      <c r="Y47" s="2">
        <v>2442.8310697435245</v>
      </c>
      <c r="Z47" s="2">
        <v>0.31426762534632247</v>
      </c>
      <c r="AA47" s="2">
        <v>2.5499999999999998</v>
      </c>
      <c r="AB47" s="13">
        <f t="shared" si="0"/>
        <v>77.08162013228818</v>
      </c>
      <c r="AC47" s="1"/>
    </row>
    <row r="48" spans="1:606" s="9" customFormat="1">
      <c r="A48" s="10" t="s">
        <v>70</v>
      </c>
      <c r="B48" s="11" t="s">
        <v>65</v>
      </c>
      <c r="C48" s="1" t="s">
        <v>100</v>
      </c>
      <c r="D48" s="1" t="s">
        <v>33</v>
      </c>
      <c r="E48" s="1">
        <v>93</v>
      </c>
      <c r="F48" s="1">
        <v>50</v>
      </c>
      <c r="G48" s="1">
        <v>13.84</v>
      </c>
      <c r="H48" s="1" t="s">
        <v>47</v>
      </c>
      <c r="I48" s="2">
        <v>0.43071696181393676</v>
      </c>
      <c r="J48" s="2">
        <v>170.8957162704971</v>
      </c>
      <c r="K48" s="2">
        <v>8.4032876151422756E-2</v>
      </c>
      <c r="L48" s="2">
        <v>8.897537045514671</v>
      </c>
      <c r="M48" s="2">
        <v>0.13820411114327705</v>
      </c>
      <c r="N48" s="2">
        <v>0.2792194140679789</v>
      </c>
      <c r="O48" s="2">
        <v>0.18815321253396591</v>
      </c>
      <c r="P48" s="2">
        <v>0.14810689554414752</v>
      </c>
      <c r="Q48" s="2">
        <v>1634.8124106752894</v>
      </c>
      <c r="R48" s="2">
        <v>0.27109703075425279</v>
      </c>
      <c r="S48" s="2">
        <v>168822.25282262333</v>
      </c>
      <c r="T48" s="2">
        <v>31.898351595717454</v>
      </c>
      <c r="U48" s="2">
        <v>98914.248413296809</v>
      </c>
      <c r="V48" s="2">
        <v>13.840146399450596</v>
      </c>
      <c r="W48" s="2">
        <v>236.28048598810756</v>
      </c>
      <c r="X48" s="2">
        <v>3.9423256184488269E-2</v>
      </c>
      <c r="Y48" s="2">
        <v>2231.874192881658</v>
      </c>
      <c r="Z48" s="2">
        <v>0.28712824695745337</v>
      </c>
      <c r="AA48" s="2">
        <v>3.51</v>
      </c>
      <c r="AB48" s="13">
        <f t="shared" si="0"/>
        <v>68.542928085484178</v>
      </c>
      <c r="AC48" s="1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</row>
    <row r="49" spans="1:606">
      <c r="A49" s="10" t="s">
        <v>101</v>
      </c>
      <c r="B49" s="11" t="s">
        <v>65</v>
      </c>
      <c r="C49" s="1" t="s">
        <v>100</v>
      </c>
      <c r="D49" s="1" t="s">
        <v>33</v>
      </c>
      <c r="E49" s="1">
        <v>213</v>
      </c>
      <c r="F49" s="1">
        <v>50</v>
      </c>
      <c r="G49" s="1">
        <v>13.87</v>
      </c>
      <c r="H49" s="1" t="s">
        <v>47</v>
      </c>
      <c r="I49" s="2">
        <v>0.12308486177246884</v>
      </c>
      <c r="J49" s="2">
        <v>134.26439619209279</v>
      </c>
      <c r="K49" s="2">
        <v>6.4556038095738691E-2</v>
      </c>
      <c r="L49" s="2">
        <v>8.0000309698032286</v>
      </c>
      <c r="M49" s="2">
        <v>0.10965582928212485</v>
      </c>
      <c r="N49" s="2">
        <v>0.20626920945785115</v>
      </c>
      <c r="O49" s="2">
        <v>0.11275317929717943</v>
      </c>
      <c r="P49" s="2">
        <v>9.9018364177995699E-2</v>
      </c>
      <c r="Q49" s="2">
        <v>1999.7281110660529</v>
      </c>
      <c r="R49" s="2">
        <v>0.33161012828492337</v>
      </c>
      <c r="S49" s="2">
        <v>178473.45082799467</v>
      </c>
      <c r="T49" s="2">
        <v>33.721910410672251</v>
      </c>
      <c r="U49" s="2">
        <v>99128.657911302522</v>
      </c>
      <c r="V49" s="2">
        <v>13.870146716790449</v>
      </c>
      <c r="W49" s="2">
        <v>230.05832530763874</v>
      </c>
      <c r="X49" s="2">
        <v>3.8385092438119821E-2</v>
      </c>
      <c r="Y49" s="2">
        <v>2510.4458921811206</v>
      </c>
      <c r="Z49" s="2">
        <v>0.32296620051546321</v>
      </c>
      <c r="AA49" s="12">
        <v>3.57</v>
      </c>
      <c r="AB49" s="13">
        <f t="shared" si="0"/>
        <v>68.22328504708382</v>
      </c>
      <c r="AC49" s="1"/>
    </row>
    <row r="50" spans="1:606">
      <c r="A50" s="10" t="s">
        <v>102</v>
      </c>
      <c r="B50" s="11" t="s">
        <v>65</v>
      </c>
      <c r="C50" s="1" t="s">
        <v>100</v>
      </c>
      <c r="D50" s="1" t="s">
        <v>33</v>
      </c>
      <c r="E50" s="1">
        <v>214</v>
      </c>
      <c r="F50" s="1">
        <v>20</v>
      </c>
      <c r="G50" s="1">
        <v>13.81</v>
      </c>
      <c r="H50" s="1" t="s">
        <v>47</v>
      </c>
      <c r="I50" s="2">
        <v>0.58677549309002064</v>
      </c>
      <c r="J50" s="2">
        <v>124.47096567327002</v>
      </c>
      <c r="K50" s="2">
        <v>3.2268961308085473E-2</v>
      </c>
      <c r="L50" s="2">
        <v>7.1733039063397399</v>
      </c>
      <c r="M50" s="2">
        <v>0.11428182046325637</v>
      </c>
      <c r="N50" s="2">
        <v>0.23798909724409154</v>
      </c>
      <c r="O50" s="2">
        <v>0.11327370354880659</v>
      </c>
      <c r="P50" s="2">
        <v>0.10514690772999501</v>
      </c>
      <c r="Q50" s="2">
        <v>1462.2444474885633</v>
      </c>
      <c r="R50" s="2">
        <v>0.24248049828989118</v>
      </c>
      <c r="S50" s="2">
        <v>148702.44899646699</v>
      </c>
      <c r="T50" s="2">
        <v>28.096787727487921</v>
      </c>
      <c r="U50" s="2">
        <v>98699.838915291199</v>
      </c>
      <c r="V50" s="2">
        <v>13.81014608211076</v>
      </c>
      <c r="W50" s="2">
        <v>206.08280612689688</v>
      </c>
      <c r="X50" s="2">
        <v>3.4384791563226269E-2</v>
      </c>
      <c r="Y50" s="2">
        <v>2216.1533625355501</v>
      </c>
      <c r="Z50" s="2">
        <v>0.28510577881279264</v>
      </c>
      <c r="AA50" s="12">
        <v>3.51</v>
      </c>
      <c r="AB50" s="13">
        <f t="shared" si="0"/>
        <v>68.496120973174598</v>
      </c>
      <c r="AC50" s="1"/>
    </row>
    <row r="51" spans="1:606">
      <c r="A51" s="10" t="s">
        <v>73</v>
      </c>
      <c r="B51" s="11" t="s">
        <v>65</v>
      </c>
      <c r="C51" s="1" t="s">
        <v>100</v>
      </c>
      <c r="D51" s="1" t="s">
        <v>103</v>
      </c>
      <c r="E51" s="1">
        <v>130</v>
      </c>
      <c r="F51" s="1">
        <v>20</v>
      </c>
      <c r="G51" s="1">
        <v>13.82</v>
      </c>
      <c r="H51" s="1" t="s">
        <v>50</v>
      </c>
      <c r="I51" s="2">
        <v>0.34910206324681015</v>
      </c>
      <c r="J51" s="2">
        <v>212.72461292263608</v>
      </c>
      <c r="K51" s="2">
        <v>0.13240068525190246</v>
      </c>
      <c r="L51" s="2">
        <v>14.621607666603429</v>
      </c>
      <c r="M51" s="2">
        <v>0.24923860977776116</v>
      </c>
      <c r="N51" s="2">
        <v>0.50028622195411721</v>
      </c>
      <c r="O51" s="2">
        <v>0.26542941461130076</v>
      </c>
      <c r="P51" s="2">
        <v>0.20609106479624406</v>
      </c>
      <c r="Q51" s="2">
        <v>1326.9061775358352</v>
      </c>
      <c r="R51" s="2">
        <v>0.22003767678204206</v>
      </c>
      <c r="S51" s="2">
        <v>154905.42913226443</v>
      </c>
      <c r="T51" s="2">
        <v>29.268818298130814</v>
      </c>
      <c r="U51" s="2">
        <v>98771.308747959745</v>
      </c>
      <c r="V51" s="2">
        <v>13.820146187890709</v>
      </c>
      <c r="W51" s="2">
        <v>246.50049830575193</v>
      </c>
      <c r="X51" s="2">
        <v>4.1128459058615584E-2</v>
      </c>
      <c r="Y51" s="2">
        <v>2819.8011429323055</v>
      </c>
      <c r="Z51" s="2">
        <v>0.36276442530724068</v>
      </c>
      <c r="AA51" s="12">
        <v>3.46</v>
      </c>
      <c r="AB51" s="13">
        <f t="shared" si="0"/>
        <v>68.820433369172719</v>
      </c>
      <c r="AC51" s="1"/>
    </row>
    <row r="52" spans="1:606" s="23" customFormat="1" ht="17" thickBot="1">
      <c r="A52" s="10" t="s">
        <v>71</v>
      </c>
      <c r="B52" s="11" t="s">
        <v>65</v>
      </c>
      <c r="C52" s="1" t="s">
        <v>100</v>
      </c>
      <c r="D52" s="1" t="s">
        <v>103</v>
      </c>
      <c r="E52" s="1">
        <v>218</v>
      </c>
      <c r="F52" s="1">
        <v>20</v>
      </c>
      <c r="G52" s="1">
        <v>13.57</v>
      </c>
      <c r="H52" s="1" t="s">
        <v>53</v>
      </c>
      <c r="I52" s="2">
        <v>0.61990328271224049</v>
      </c>
      <c r="J52" s="2">
        <v>274.87881848710521</v>
      </c>
      <c r="K52" s="2">
        <v>0.15923801177801847</v>
      </c>
      <c r="L52" s="2">
        <v>18.850059400564735</v>
      </c>
      <c r="M52" s="2">
        <v>0.27521912661884185</v>
      </c>
      <c r="N52" s="2">
        <v>0.6668378973833452</v>
      </c>
      <c r="O52" s="2">
        <v>0.30155111699642795</v>
      </c>
      <c r="P52" s="2">
        <v>0.22862638032899868</v>
      </c>
      <c r="Q52" s="2">
        <v>1427.2011250833807</v>
      </c>
      <c r="R52" s="2">
        <v>0.23666934797700317</v>
      </c>
      <c r="S52" s="2">
        <v>174445.92868363066</v>
      </c>
      <c r="T52" s="2">
        <v>32.960924727372301</v>
      </c>
      <c r="U52" s="2">
        <v>96984.562931245571</v>
      </c>
      <c r="V52" s="2">
        <v>13.570143543391962</v>
      </c>
      <c r="W52" s="2">
        <v>275.17146234440764</v>
      </c>
      <c r="X52" s="2">
        <v>4.5912192068243242E-2</v>
      </c>
      <c r="Y52" s="2">
        <v>3058.2522276018117</v>
      </c>
      <c r="Z52" s="2">
        <v>0.3934409043599687</v>
      </c>
      <c r="AA52" s="12">
        <v>3.58</v>
      </c>
      <c r="AB52" s="13">
        <f t="shared" si="0"/>
        <v>67.686205292326321</v>
      </c>
      <c r="AC52" s="1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</row>
    <row r="53" spans="1:606" s="9" customFormat="1">
      <c r="A53" s="10" t="s">
        <v>72</v>
      </c>
      <c r="B53" s="11" t="s">
        <v>65</v>
      </c>
      <c r="C53" s="1" t="s">
        <v>100</v>
      </c>
      <c r="D53" s="1" t="s">
        <v>103</v>
      </c>
      <c r="E53" s="1">
        <v>219</v>
      </c>
      <c r="F53" s="1">
        <v>20</v>
      </c>
      <c r="G53" s="1">
        <v>13.57</v>
      </c>
      <c r="H53" s="1" t="s">
        <v>53</v>
      </c>
      <c r="I53" s="2">
        <v>0.39180168059759529</v>
      </c>
      <c r="J53" s="2">
        <v>219.04685799213306</v>
      </c>
      <c r="K53" s="2">
        <v>0.15310263219528056</v>
      </c>
      <c r="L53" s="2">
        <v>14.592506874695189</v>
      </c>
      <c r="M53" s="2">
        <v>0.26880473340128186</v>
      </c>
      <c r="N53" s="2">
        <v>0.56807262703842565</v>
      </c>
      <c r="O53" s="2">
        <v>0.2308949727213333</v>
      </c>
      <c r="P53" s="2">
        <v>0.2051691239462225</v>
      </c>
      <c r="Q53" s="2">
        <v>1256.5441631741303</v>
      </c>
      <c r="R53" s="2">
        <v>0.20836971228239221</v>
      </c>
      <c r="S53" s="2">
        <v>149221.63886672663</v>
      </c>
      <c r="T53" s="2">
        <v>28.194886768044366</v>
      </c>
      <c r="U53" s="2">
        <v>96984.562931245571</v>
      </c>
      <c r="V53" s="2">
        <v>13.570143543391962</v>
      </c>
      <c r="W53" s="2">
        <v>236.72699481385547</v>
      </c>
      <c r="X53" s="2">
        <v>3.9497755912015417E-2</v>
      </c>
      <c r="Y53" s="2">
        <v>2685.5534636660636</v>
      </c>
      <c r="Z53" s="2">
        <v>0.34549360380271227</v>
      </c>
      <c r="AA53" s="12">
        <v>3.57</v>
      </c>
      <c r="AB53" s="13">
        <f t="shared" si="0"/>
        <v>67.747355407818958</v>
      </c>
      <c r="AC53" s="1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</row>
    <row r="54" spans="1:606">
      <c r="A54" s="10" t="s">
        <v>104</v>
      </c>
      <c r="B54" s="11" t="s">
        <v>65</v>
      </c>
      <c r="C54" s="1" t="s">
        <v>100</v>
      </c>
      <c r="D54" s="1" t="s">
        <v>103</v>
      </c>
      <c r="E54" s="1">
        <v>220</v>
      </c>
      <c r="F54" s="1">
        <v>20</v>
      </c>
      <c r="G54" s="1">
        <v>15.67</v>
      </c>
      <c r="H54" s="1" t="s">
        <v>36</v>
      </c>
      <c r="I54" s="2">
        <v>0.40529067461858198</v>
      </c>
      <c r="J54" s="2">
        <v>233.33784273659023</v>
      </c>
      <c r="K54" s="2">
        <v>0.14696084925285913</v>
      </c>
      <c r="L54" s="2">
        <v>12.206229548479852</v>
      </c>
      <c r="M54" s="2">
        <v>0.23841715127082741</v>
      </c>
      <c r="N54" s="2">
        <v>0.48096381475279021</v>
      </c>
      <c r="O54" s="2">
        <v>0.19510287180573208</v>
      </c>
      <c r="P54" s="2">
        <v>0.23979263793087707</v>
      </c>
      <c r="Q54" s="2">
        <v>1230.1165323930661</v>
      </c>
      <c r="R54" s="2">
        <v>0.20398728149838757</v>
      </c>
      <c r="S54" s="2">
        <v>177117.34500071072</v>
      </c>
      <c r="T54" s="2">
        <v>33.46567913928201</v>
      </c>
      <c r="U54" s="2">
        <v>111993.22779164466</v>
      </c>
      <c r="V54" s="2">
        <v>15.670165757181433</v>
      </c>
      <c r="W54" s="2">
        <v>174.81843872417605</v>
      </c>
      <c r="X54" s="2">
        <v>2.9168350770796787E-2</v>
      </c>
      <c r="Y54" s="2">
        <v>2975.9568194192443</v>
      </c>
      <c r="Z54" s="2">
        <v>0.38285368741043274</v>
      </c>
      <c r="AA54" s="12">
        <v>2.3199999999999998</v>
      </c>
      <c r="AB54" s="13">
        <f t="shared" si="0"/>
        <v>78.869388021923498</v>
      </c>
      <c r="AC54" s="1"/>
    </row>
    <row r="55" spans="1:606" s="23" customFormat="1" ht="17" thickBot="1">
      <c r="A55" s="10" t="s">
        <v>76</v>
      </c>
      <c r="B55" s="11" t="s">
        <v>65</v>
      </c>
      <c r="C55" s="1" t="s">
        <v>100</v>
      </c>
      <c r="D55" s="1" t="s">
        <v>103</v>
      </c>
      <c r="E55" s="1">
        <v>221</v>
      </c>
      <c r="F55" s="1">
        <v>20</v>
      </c>
      <c r="G55" s="2">
        <v>14.11</v>
      </c>
      <c r="H55" s="1" t="s">
        <v>34</v>
      </c>
      <c r="I55" s="2">
        <v>0.14763192746980616</v>
      </c>
      <c r="J55" s="2">
        <v>161.64301824130644</v>
      </c>
      <c r="K55" s="2">
        <v>9.9668620780837824E-2</v>
      </c>
      <c r="L55" s="2">
        <v>9.6944635374099004</v>
      </c>
      <c r="M55" s="2">
        <v>0.14604442570583503</v>
      </c>
      <c r="N55" s="2">
        <v>0.31257851663062369</v>
      </c>
      <c r="O55" s="2">
        <v>0.14311383445535975</v>
      </c>
      <c r="P55" s="2">
        <v>0.15200233650047335</v>
      </c>
      <c r="Q55" s="2">
        <v>1171.9124308930943</v>
      </c>
      <c r="R55" s="2">
        <v>0.19433543460064859</v>
      </c>
      <c r="S55" s="2">
        <v>158971.79940347036</v>
      </c>
      <c r="T55" s="2">
        <v>30.037144193921236</v>
      </c>
      <c r="U55" s="2">
        <v>100843.93389534819</v>
      </c>
      <c r="V55" s="2">
        <v>14.110149255509253</v>
      </c>
      <c r="W55" s="2">
        <v>246.53487054767936</v>
      </c>
      <c r="X55" s="2">
        <v>4.1134194046392812E-2</v>
      </c>
      <c r="Y55" s="2">
        <v>2866.7431006472398</v>
      </c>
      <c r="Z55" s="2">
        <v>0.36880345836314854</v>
      </c>
      <c r="AA55" s="12">
        <v>3.26</v>
      </c>
      <c r="AB55" s="13">
        <f t="shared" si="0"/>
        <v>70.517126503326452</v>
      </c>
      <c r="AC55" s="1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</row>
    <row r="56" spans="1:606" s="9" customFormat="1">
      <c r="A56" s="10" t="s">
        <v>75</v>
      </c>
      <c r="B56" s="11" t="s">
        <v>65</v>
      </c>
      <c r="C56" s="1" t="s">
        <v>100</v>
      </c>
      <c r="D56" s="1" t="s">
        <v>103</v>
      </c>
      <c r="E56" s="1">
        <v>222</v>
      </c>
      <c r="F56" s="1">
        <v>20</v>
      </c>
      <c r="G56" s="1">
        <v>15.67</v>
      </c>
      <c r="H56" s="1" t="s">
        <v>36</v>
      </c>
      <c r="I56" s="2">
        <v>0.40267767941030497</v>
      </c>
      <c r="J56" s="2">
        <v>190.42395328721793</v>
      </c>
      <c r="K56" s="2">
        <v>0.13510421735972392</v>
      </c>
      <c r="L56" s="2">
        <v>9.73379836200737</v>
      </c>
      <c r="M56" s="2">
        <v>0.1610598518370179</v>
      </c>
      <c r="N56" s="2">
        <v>0.37066697089604494</v>
      </c>
      <c r="O56" s="2">
        <v>0.14826294180391003</v>
      </c>
      <c r="P56" s="2">
        <v>0.18754263846486754</v>
      </c>
      <c r="Q56" s="2">
        <v>1173.887044334037</v>
      </c>
      <c r="R56" s="2">
        <v>0.19466288002327409</v>
      </c>
      <c r="S56" s="2">
        <v>194242.19031126832</v>
      </c>
      <c r="T56" s="2">
        <v>36.701356472129675</v>
      </c>
      <c r="U56" s="2">
        <v>111993.22779164466</v>
      </c>
      <c r="V56" s="2">
        <v>15.670165757181433</v>
      </c>
      <c r="W56" s="2">
        <v>159.68763151015213</v>
      </c>
      <c r="X56" s="2">
        <v>2.6643784738261241E-2</v>
      </c>
      <c r="Y56" s="2">
        <v>3089.6954843534577</v>
      </c>
      <c r="Z56" s="2">
        <v>0.39748604598064247</v>
      </c>
      <c r="AA56" s="12">
        <v>2.35</v>
      </c>
      <c r="AB56" s="13">
        <f t="shared" si="0"/>
        <v>78.654472013932093</v>
      </c>
      <c r="AC56" s="1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</row>
    <row r="57" spans="1:606" s="23" customFormat="1" ht="17" thickBot="1">
      <c r="A57" s="10" t="s">
        <v>80</v>
      </c>
      <c r="B57" s="11" t="s">
        <v>65</v>
      </c>
      <c r="C57" s="1" t="s">
        <v>100</v>
      </c>
      <c r="D57" s="1" t="s">
        <v>103</v>
      </c>
      <c r="E57" s="1">
        <v>224</v>
      </c>
      <c r="F57" s="1">
        <v>20</v>
      </c>
      <c r="G57" s="2">
        <v>13.73</v>
      </c>
      <c r="H57" s="1" t="s">
        <v>39</v>
      </c>
      <c r="I57" s="2">
        <v>0.32796871790642668</v>
      </c>
      <c r="J57" s="2">
        <v>225.51801051399198</v>
      </c>
      <c r="K57" s="2">
        <v>0.13342029888882401</v>
      </c>
      <c r="L57" s="2">
        <v>14.812060296317886</v>
      </c>
      <c r="M57" s="2">
        <v>0.24320175594262253</v>
      </c>
      <c r="N57" s="2">
        <v>0.49807358918140932</v>
      </c>
      <c r="O57" s="2">
        <v>0.1998116114433176</v>
      </c>
      <c r="P57" s="2">
        <v>0.22047925952805328</v>
      </c>
      <c r="Q57" s="2">
        <v>1510.32095051856</v>
      </c>
      <c r="R57" s="2">
        <v>0.2504529097637534</v>
      </c>
      <c r="S57" s="2">
        <v>168247.48706318339</v>
      </c>
      <c r="T57" s="2">
        <v>31.789751692723279</v>
      </c>
      <c r="U57" s="2">
        <v>98128.080253942637</v>
      </c>
      <c r="V57" s="2">
        <v>13.730145235871158</v>
      </c>
      <c r="W57" s="2">
        <v>265.75087882121602</v>
      </c>
      <c r="X57" s="2">
        <v>4.4340373404975188E-2</v>
      </c>
      <c r="Y57" s="2">
        <v>3404.3609353450456</v>
      </c>
      <c r="Z57" s="2">
        <v>0.43796742239937225</v>
      </c>
      <c r="AA57" s="12">
        <v>3.5</v>
      </c>
      <c r="AB57" s="13">
        <f t="shared" si="0"/>
        <v>68.432284132310187</v>
      </c>
      <c r="AC57" s="1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</row>
    <row r="58" spans="1:606" s="9" customFormat="1">
      <c r="A58" s="10" t="s">
        <v>79</v>
      </c>
      <c r="B58" s="11" t="s">
        <v>65</v>
      </c>
      <c r="C58" s="1" t="s">
        <v>100</v>
      </c>
      <c r="D58" s="1" t="s">
        <v>103</v>
      </c>
      <c r="E58" s="1">
        <v>225</v>
      </c>
      <c r="F58" s="1">
        <v>20</v>
      </c>
      <c r="G58" s="2">
        <v>14.14</v>
      </c>
      <c r="H58" s="1" t="s">
        <v>39</v>
      </c>
      <c r="I58" s="2">
        <v>0.20659015276578765</v>
      </c>
      <c r="J58" s="2">
        <v>178.02220652395559</v>
      </c>
      <c r="K58" s="2">
        <v>0.10484134603800382</v>
      </c>
      <c r="L58" s="2">
        <v>11.407008018171211</v>
      </c>
      <c r="M58" s="2">
        <v>0.17344287422911797</v>
      </c>
      <c r="N58" s="2">
        <v>0.37027854306306057</v>
      </c>
      <c r="O58" s="2">
        <v>0.16946181009895339</v>
      </c>
      <c r="P58" s="2">
        <v>0.16549053453771786</v>
      </c>
      <c r="Q58" s="2">
        <v>1307.2575719350473</v>
      </c>
      <c r="R58" s="2">
        <v>0.21677939552478473</v>
      </c>
      <c r="S58" s="2">
        <v>165384.32451098377</v>
      </c>
      <c r="T58" s="2">
        <v>31.248767526010891</v>
      </c>
      <c r="U58" s="2">
        <v>101058.34339335392</v>
      </c>
      <c r="V58" s="2">
        <v>14.140149572849106</v>
      </c>
      <c r="W58" s="2">
        <v>225.84676984128942</v>
      </c>
      <c r="X58" s="2">
        <v>3.7682396955711558E-2</v>
      </c>
      <c r="Y58" s="2">
        <v>2941.8166225197301</v>
      </c>
      <c r="Z58" s="2">
        <v>0.37846158730111468</v>
      </c>
      <c r="AA58" s="12">
        <v>3.24</v>
      </c>
      <c r="AB58" s="13">
        <f t="shared" si="0"/>
        <v>70.688932302151983</v>
      </c>
      <c r="AC58" s="1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</row>
    <row r="59" spans="1:606">
      <c r="A59" s="10" t="s">
        <v>78</v>
      </c>
      <c r="B59" s="11" t="s">
        <v>65</v>
      </c>
      <c r="C59" s="1" t="s">
        <v>100</v>
      </c>
      <c r="D59" s="1" t="s">
        <v>103</v>
      </c>
      <c r="E59" s="1">
        <v>226</v>
      </c>
      <c r="F59" s="1">
        <v>10</v>
      </c>
      <c r="G59" s="1">
        <v>15.35</v>
      </c>
      <c r="H59" s="1" t="s">
        <v>36</v>
      </c>
      <c r="I59" s="2">
        <v>0.95168406059615729</v>
      </c>
      <c r="J59" s="2">
        <v>214.66891704222937</v>
      </c>
      <c r="K59" s="2">
        <v>0.27187464839113812</v>
      </c>
      <c r="L59" s="2">
        <v>9.6120295766639856</v>
      </c>
      <c r="M59" s="2">
        <v>0.22909195418389894</v>
      </c>
      <c r="N59" s="2">
        <v>0.41558683775732691</v>
      </c>
      <c r="O59" s="2">
        <v>0.26190794375947829</v>
      </c>
      <c r="P59" s="2">
        <v>9.0550454437404226E-2</v>
      </c>
      <c r="Q59" s="2">
        <v>1135.3482155016686</v>
      </c>
      <c r="R59" s="2">
        <v>0.18827207824260631</v>
      </c>
      <c r="S59" s="2">
        <v>174756.0210860846</v>
      </c>
      <c r="T59" s="2">
        <v>33.019515560720727</v>
      </c>
      <c r="U59" s="2">
        <v>109706.19314625049</v>
      </c>
      <c r="V59" s="2">
        <v>15.350162372223032</v>
      </c>
      <c r="W59" s="2">
        <v>166.66968750891076</v>
      </c>
      <c r="X59" s="2">
        <v>2.7808736558901048E-2</v>
      </c>
      <c r="Y59" s="2">
        <v>2833.5323756986641</v>
      </c>
      <c r="Z59" s="2">
        <v>0.36453093383417462</v>
      </c>
      <c r="AA59" s="12">
        <v>2.54</v>
      </c>
      <c r="AB59" s="13">
        <f t="shared" si="0"/>
        <v>76.956221645330785</v>
      </c>
      <c r="AC59" s="1"/>
    </row>
    <row r="60" spans="1:606" s="23" customFormat="1" ht="17" thickBot="1">
      <c r="A60" s="10" t="s">
        <v>77</v>
      </c>
      <c r="B60" s="11" t="s">
        <v>65</v>
      </c>
      <c r="C60" s="1" t="s">
        <v>100</v>
      </c>
      <c r="D60" s="1" t="s">
        <v>103</v>
      </c>
      <c r="E60" s="1">
        <v>227</v>
      </c>
      <c r="F60" s="1">
        <v>20</v>
      </c>
      <c r="G60" s="2">
        <v>15.23</v>
      </c>
      <c r="H60" s="1" t="s">
        <v>36</v>
      </c>
      <c r="I60" s="2">
        <v>0.28818884362528041</v>
      </c>
      <c r="J60" s="2">
        <v>156.76514834256562</v>
      </c>
      <c r="K60" s="2">
        <v>8.3590607415458526E-2</v>
      </c>
      <c r="L60" s="2">
        <v>8.0244626810942599</v>
      </c>
      <c r="M60" s="2">
        <v>0.14513025895426346</v>
      </c>
      <c r="N60" s="2">
        <v>11.065021705599721</v>
      </c>
      <c r="O60" s="2">
        <v>0.12886962774044283</v>
      </c>
      <c r="P60" s="2">
        <v>0.10796431555645594</v>
      </c>
      <c r="Q60" s="2">
        <v>1205.4249436500334</v>
      </c>
      <c r="R60" s="2">
        <v>0.19989273441204858</v>
      </c>
      <c r="S60" s="2">
        <v>162900.1728889326</v>
      </c>
      <c r="T60" s="2">
        <v>30.779396098178356</v>
      </c>
      <c r="U60" s="2">
        <v>108848.55515422772</v>
      </c>
      <c r="V60" s="2">
        <v>15.23016110286364</v>
      </c>
      <c r="W60" s="2">
        <v>161.07343023311279</v>
      </c>
      <c r="X60" s="2">
        <v>2.6875004417055048E-2</v>
      </c>
      <c r="Y60" s="2">
        <v>5800.9496517090938</v>
      </c>
      <c r="Z60" s="2">
        <v>0.74628601804528272</v>
      </c>
      <c r="AA60" s="12">
        <v>2.61</v>
      </c>
      <c r="AB60" s="13">
        <f t="shared" si="0"/>
        <v>76.329075427622115</v>
      </c>
      <c r="AC60" s="1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</row>
    <row r="61" spans="1:606">
      <c r="A61" s="10" t="s">
        <v>82</v>
      </c>
      <c r="B61" s="11" t="s">
        <v>65</v>
      </c>
      <c r="C61" s="1" t="s">
        <v>100</v>
      </c>
      <c r="D61" s="1" t="s">
        <v>103</v>
      </c>
      <c r="E61" s="1">
        <v>235</v>
      </c>
      <c r="F61" s="1">
        <v>20</v>
      </c>
      <c r="G61" s="2">
        <v>15.81</v>
      </c>
      <c r="H61" s="1" t="s">
        <v>36</v>
      </c>
      <c r="I61" s="2">
        <v>0.20149097960727905</v>
      </c>
      <c r="J61" s="2">
        <v>151.34004679617289</v>
      </c>
      <c r="K61" s="2">
        <v>9.336412412262797E-2</v>
      </c>
      <c r="L61" s="2">
        <v>6.9558749592120366</v>
      </c>
      <c r="M61" s="2">
        <v>0.1288493544325644</v>
      </c>
      <c r="N61" s="2">
        <v>0.2743897071718388</v>
      </c>
      <c r="O61" s="2">
        <v>0.14178373327089072</v>
      </c>
      <c r="P61" s="2">
        <v>0.11156195364758376</v>
      </c>
      <c r="Q61" s="2">
        <v>1079.5243428066592</v>
      </c>
      <c r="R61" s="2">
        <v>0.17901493899286863</v>
      </c>
      <c r="S61" s="2">
        <v>163949.18402860203</v>
      </c>
      <c r="T61" s="2">
        <v>30.97760294355292</v>
      </c>
      <c r="U61" s="2">
        <v>112993.80544900463</v>
      </c>
      <c r="V61" s="2">
        <v>15.810167238100735</v>
      </c>
      <c r="W61" s="2">
        <v>139.68819813474113</v>
      </c>
      <c r="X61" s="2">
        <v>2.3306891375247264E-2</v>
      </c>
      <c r="Y61" s="2">
        <v>2746.2476054897311</v>
      </c>
      <c r="Z61" s="2">
        <v>0.35330184075352178</v>
      </c>
      <c r="AA61" s="12">
        <v>2.29</v>
      </c>
      <c r="AB61" s="13">
        <f t="shared" si="0"/>
        <v>79.232220827017912</v>
      </c>
      <c r="AC61" s="1"/>
    </row>
    <row r="62" spans="1:606" s="23" customFormat="1" ht="17" thickBot="1">
      <c r="A62" s="10" t="s">
        <v>81</v>
      </c>
      <c r="B62" s="11" t="s">
        <v>65</v>
      </c>
      <c r="C62" s="1" t="s">
        <v>100</v>
      </c>
      <c r="D62" s="1" t="s">
        <v>103</v>
      </c>
      <c r="E62" s="1">
        <v>236</v>
      </c>
      <c r="F62" s="1">
        <v>20</v>
      </c>
      <c r="G62" s="2">
        <v>14.67</v>
      </c>
      <c r="H62" s="1" t="s">
        <v>39</v>
      </c>
      <c r="I62" s="2">
        <v>1.1201240870901761</v>
      </c>
      <c r="J62" s="2">
        <v>206.37840978298698</v>
      </c>
      <c r="K62" s="2">
        <v>0.23118381738133753</v>
      </c>
      <c r="L62" s="2">
        <v>10.728350660717805</v>
      </c>
      <c r="M62" s="2">
        <v>0.14835614429689745</v>
      </c>
      <c r="N62" s="2">
        <v>0.2910136186137644</v>
      </c>
      <c r="O62" s="2">
        <v>0.20819701740004301</v>
      </c>
      <c r="P62" s="2">
        <v>0.13367345549789791</v>
      </c>
      <c r="Q62" s="2">
        <v>1330.815153001723</v>
      </c>
      <c r="R62" s="2">
        <v>0.22068589283128023</v>
      </c>
      <c r="S62" s="2">
        <v>163080.23931715003</v>
      </c>
      <c r="T62" s="2">
        <v>30.813418995881889</v>
      </c>
      <c r="U62" s="2">
        <v>104846.24452478794</v>
      </c>
      <c r="V62" s="2">
        <v>14.670155179186445</v>
      </c>
      <c r="W62" s="2">
        <v>188.16803402861808</v>
      </c>
      <c r="X62" s="2">
        <v>3.1395722673496988E-2</v>
      </c>
      <c r="Y62" s="2">
        <v>2990.2496429712623</v>
      </c>
      <c r="Z62" s="2">
        <v>0.38469244399610947</v>
      </c>
      <c r="AA62" s="12">
        <v>2.97</v>
      </c>
      <c r="AB62" s="13">
        <f t="shared" si="0"/>
        <v>73.187023115455304</v>
      </c>
      <c r="AC62" s="1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</row>
    <row r="63" spans="1:606" s="9" customFormat="1">
      <c r="A63" s="10" t="s">
        <v>83</v>
      </c>
      <c r="B63" s="11" t="s">
        <v>65</v>
      </c>
      <c r="C63" s="1" t="s">
        <v>100</v>
      </c>
      <c r="D63" s="1" t="s">
        <v>103</v>
      </c>
      <c r="E63" s="1">
        <v>237</v>
      </c>
      <c r="F63" s="1">
        <v>10</v>
      </c>
      <c r="G63" s="1">
        <v>15.66</v>
      </c>
      <c r="H63" s="1" t="s">
        <v>36</v>
      </c>
      <c r="I63" s="2">
        <v>0.9811529655540786</v>
      </c>
      <c r="J63" s="2">
        <v>188.10616360168478</v>
      </c>
      <c r="K63" s="2">
        <v>0.19389924574657499</v>
      </c>
      <c r="L63" s="2">
        <v>7.7410618196658696</v>
      </c>
      <c r="M63" s="2">
        <v>0.22199699678025758</v>
      </c>
      <c r="N63" s="2">
        <v>0.33485303993889126</v>
      </c>
      <c r="O63" s="2">
        <v>0.23294972130235889</v>
      </c>
      <c r="P63" s="2">
        <v>0.13565690923366422</v>
      </c>
      <c r="Q63" s="2">
        <v>1313.7497514354932</v>
      </c>
      <c r="R63" s="2">
        <v>0.21785597811872742</v>
      </c>
      <c r="S63" s="2">
        <v>173780.16759312464</v>
      </c>
      <c r="T63" s="2">
        <v>32.835131587021181</v>
      </c>
      <c r="U63" s="2">
        <v>111921.75795897604</v>
      </c>
      <c r="V63" s="2">
        <v>15.660165651401474</v>
      </c>
      <c r="W63" s="2">
        <v>199.78520156014875</v>
      </c>
      <c r="X63" s="2">
        <v>3.3334040050060638E-2</v>
      </c>
      <c r="Y63" s="2">
        <v>2983.9433453115607</v>
      </c>
      <c r="Z63" s="2">
        <v>0.38388114549299623</v>
      </c>
      <c r="AA63" s="12">
        <v>2.38</v>
      </c>
      <c r="AB63" s="13">
        <f t="shared" si="0"/>
        <v>78.429926573352859</v>
      </c>
      <c r="AC63" s="1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</row>
    <row r="64" spans="1:606">
      <c r="A64" s="10" t="s">
        <v>105</v>
      </c>
      <c r="B64" s="11" t="s">
        <v>65</v>
      </c>
      <c r="C64" s="1" t="s">
        <v>106</v>
      </c>
      <c r="D64" s="1" t="s">
        <v>107</v>
      </c>
      <c r="E64" s="1">
        <v>78</v>
      </c>
      <c r="F64" s="1">
        <v>20</v>
      </c>
      <c r="G64" s="1">
        <v>12.69</v>
      </c>
      <c r="H64" s="1" t="s">
        <v>36</v>
      </c>
      <c r="I64" s="2">
        <v>0.19921867480315575</v>
      </c>
      <c r="J64" s="2">
        <v>223.42278883015572</v>
      </c>
      <c r="K64" s="2">
        <v>0.12116744356505087</v>
      </c>
      <c r="L64" s="2">
        <v>18.355469403487728</v>
      </c>
      <c r="M64" s="2">
        <v>0.28797140517661179</v>
      </c>
      <c r="N64" s="2">
        <v>0.49511254153216155</v>
      </c>
      <c r="O64" s="2">
        <v>0.20866622435827484</v>
      </c>
      <c r="P64" s="2">
        <v>0.22061744325773339</v>
      </c>
      <c r="Q64" s="2">
        <v>1727.4139118078431</v>
      </c>
      <c r="R64" s="2">
        <v>0.28645291613687734</v>
      </c>
      <c r="S64" s="2">
        <v>174806.46574873992</v>
      </c>
      <c r="T64" s="2">
        <v>33.029046896540528</v>
      </c>
      <c r="U64" s="2">
        <v>90695.217656411653</v>
      </c>
      <c r="V64" s="2">
        <v>12.690134234756371</v>
      </c>
      <c r="W64" s="2">
        <v>336.48475127057389</v>
      </c>
      <c r="X64" s="2">
        <v>5.6142277243247746E-2</v>
      </c>
      <c r="Y64" s="2">
        <v>2995.3576337913673</v>
      </c>
      <c r="Z64" s="2">
        <v>0.38534958159567906</v>
      </c>
      <c r="AA64" s="2">
        <v>4.16</v>
      </c>
      <c r="AB64" s="13">
        <f t="shared" si="0"/>
        <v>62.765941757633925</v>
      </c>
      <c r="AC64" s="31"/>
    </row>
    <row r="65" spans="1:606">
      <c r="A65" s="10" t="s">
        <v>108</v>
      </c>
      <c r="B65" s="11" t="s">
        <v>65</v>
      </c>
      <c r="C65" s="1" t="s">
        <v>106</v>
      </c>
      <c r="D65" s="1" t="s">
        <v>107</v>
      </c>
      <c r="E65" s="1">
        <v>79</v>
      </c>
      <c r="F65" s="1">
        <v>20</v>
      </c>
      <c r="G65" s="1">
        <v>14.97</v>
      </c>
      <c r="H65" s="1" t="s">
        <v>34</v>
      </c>
      <c r="I65" s="2">
        <v>0.18438247108993655</v>
      </c>
      <c r="J65" s="2">
        <v>206.86441516141142</v>
      </c>
      <c r="K65" s="2">
        <v>0.12971801328005375</v>
      </c>
      <c r="L65" s="2">
        <v>7.2038393721215712</v>
      </c>
      <c r="M65" s="2">
        <v>0.22805291636586431</v>
      </c>
      <c r="N65" s="2">
        <v>0.36558683430307004</v>
      </c>
      <c r="O65" s="2">
        <v>0.15326934690090499</v>
      </c>
      <c r="P65" s="2">
        <v>0.16171845095274057</v>
      </c>
      <c r="Q65" s="2">
        <v>1526.9897302744105</v>
      </c>
      <c r="R65" s="2">
        <v>0.2532170536304133</v>
      </c>
      <c r="S65" s="2">
        <v>183676.57578544179</v>
      </c>
      <c r="T65" s="2">
        <v>34.70502197632279</v>
      </c>
      <c r="U65" s="2">
        <v>106990.33950484497</v>
      </c>
      <c r="V65" s="2">
        <v>14.970158352584944</v>
      </c>
      <c r="W65" s="2">
        <v>192.27714001289746</v>
      </c>
      <c r="X65" s="2">
        <v>3.2081324521783409E-2</v>
      </c>
      <c r="Y65" s="2">
        <v>2813.3326557325468</v>
      </c>
      <c r="Z65" s="2">
        <v>0.36193226129187767</v>
      </c>
      <c r="AA65" s="2">
        <v>2.82</v>
      </c>
      <c r="AB65" s="13">
        <f t="shared" si="0"/>
        <v>74.577435019427384</v>
      </c>
      <c r="AC65" s="31"/>
    </row>
    <row r="66" spans="1:606">
      <c r="A66" s="10" t="s">
        <v>109</v>
      </c>
      <c r="B66" s="11" t="s">
        <v>65</v>
      </c>
      <c r="C66" s="1" t="s">
        <v>106</v>
      </c>
      <c r="D66" s="1" t="s">
        <v>107</v>
      </c>
      <c r="E66" s="1">
        <v>80</v>
      </c>
      <c r="F66" s="1">
        <v>20</v>
      </c>
      <c r="G66" s="1">
        <v>12.62</v>
      </c>
      <c r="H66" s="1" t="s">
        <v>36</v>
      </c>
      <c r="I66" s="2">
        <v>0.1853234966822262</v>
      </c>
      <c r="J66" s="2">
        <v>187.89166775488661</v>
      </c>
      <c r="K66" s="2">
        <v>0.10480182767872462</v>
      </c>
      <c r="L66" s="2">
        <v>14.860567711371163</v>
      </c>
      <c r="M66" s="2">
        <v>0.21105257492284016</v>
      </c>
      <c r="N66" s="2">
        <v>0.48086377418793397</v>
      </c>
      <c r="O66" s="2">
        <v>0.13404079562373586</v>
      </c>
      <c r="P66" s="2">
        <v>0.20353376015873031</v>
      </c>
      <c r="Q66" s="2">
        <v>1271.7412663218358</v>
      </c>
      <c r="R66" s="2">
        <v>0.21088981153812716</v>
      </c>
      <c r="S66" s="2">
        <v>152336.71706134346</v>
      </c>
      <c r="T66" s="2">
        <v>28.783469480564147</v>
      </c>
      <c r="U66" s="2">
        <v>90194.928827731695</v>
      </c>
      <c r="V66" s="2">
        <v>12.620133494296725</v>
      </c>
      <c r="W66" s="2">
        <v>304.53491767466312</v>
      </c>
      <c r="X66" s="2">
        <v>5.0811466831055023E-2</v>
      </c>
      <c r="Y66" s="2">
        <v>3024.8883602493138</v>
      </c>
      <c r="Z66" s="2">
        <v>0.38914867822321009</v>
      </c>
      <c r="AA66" s="2">
        <v>4.2</v>
      </c>
      <c r="AB66" s="13">
        <f t="shared" si="0"/>
        <v>62.41235473863108</v>
      </c>
      <c r="AC66" s="31"/>
    </row>
    <row r="67" spans="1:606" ht="17" thickBot="1">
      <c r="A67" s="10" t="s">
        <v>110</v>
      </c>
      <c r="B67" s="11" t="s">
        <v>65</v>
      </c>
      <c r="C67" s="1" t="s">
        <v>106</v>
      </c>
      <c r="D67" s="1" t="s">
        <v>33</v>
      </c>
      <c r="E67" s="1">
        <v>72</v>
      </c>
      <c r="F67" s="1">
        <v>20</v>
      </c>
      <c r="G67" s="1">
        <v>15.02</v>
      </c>
      <c r="H67" s="1" t="s">
        <v>34</v>
      </c>
      <c r="I67" s="2">
        <v>0.43004486606076042</v>
      </c>
      <c r="J67" s="2">
        <v>349.88617519068816</v>
      </c>
      <c r="K67" s="2">
        <v>0.21152131906464064</v>
      </c>
      <c r="L67" s="2">
        <v>30.69321416925975</v>
      </c>
      <c r="M67" s="2">
        <v>0.48541694628150317</v>
      </c>
      <c r="N67" s="2">
        <v>0.78742276643200571</v>
      </c>
      <c r="O67" s="2">
        <v>0.5232911470858892</v>
      </c>
      <c r="P67" s="2">
        <v>0.3239601978320571</v>
      </c>
      <c r="Q67" s="2">
        <v>2189.9476770715078</v>
      </c>
      <c r="R67" s="2">
        <v>0.36315378381304625</v>
      </c>
      <c r="S67" s="2">
        <v>212196.38929446685</v>
      </c>
      <c r="T67" s="2">
        <v>40.093737169639198</v>
      </c>
      <c r="U67" s="2">
        <v>107347.68866818781</v>
      </c>
      <c r="V67" s="2">
        <v>15.020158881484692</v>
      </c>
      <c r="W67" s="2">
        <v>409.85188989403468</v>
      </c>
      <c r="X67" s="2">
        <v>6.8383539950067879E-2</v>
      </c>
      <c r="Y67" s="2">
        <v>3010.033043019313</v>
      </c>
      <c r="Z67" s="2">
        <v>0.38723755742265109</v>
      </c>
      <c r="AA67" s="12">
        <v>2.74</v>
      </c>
      <c r="AB67" s="13">
        <f t="shared" ref="AB67:AB130" si="1">100*(V67/56.0794)/((V67/56.0794)+(2*AA67/61.97894))</f>
        <v>75.181469816105661</v>
      </c>
      <c r="AC67" s="1"/>
    </row>
    <row r="68" spans="1:606" s="9" customFormat="1">
      <c r="A68" s="10" t="s">
        <v>111</v>
      </c>
      <c r="B68" s="11" t="s">
        <v>65</v>
      </c>
      <c r="C68" s="1" t="s">
        <v>106</v>
      </c>
      <c r="D68" s="1" t="s">
        <v>33</v>
      </c>
      <c r="E68" s="1">
        <v>76</v>
      </c>
      <c r="F68" s="1">
        <v>20</v>
      </c>
      <c r="G68" s="1">
        <v>14.81</v>
      </c>
      <c r="H68" s="1" t="s">
        <v>34</v>
      </c>
      <c r="I68" s="2">
        <v>0.33044093372814121</v>
      </c>
      <c r="J68" s="2">
        <v>308.24978304715631</v>
      </c>
      <c r="K68" s="2">
        <v>0.16413452558639008</v>
      </c>
      <c r="L68" s="2">
        <v>14.639225765610467</v>
      </c>
      <c r="M68" s="2">
        <v>0.25264107336470459</v>
      </c>
      <c r="N68" s="2">
        <v>0.60172937614659883</v>
      </c>
      <c r="O68" s="2">
        <v>0.27010635412604528</v>
      </c>
      <c r="P68" s="2">
        <v>0.22005950207928834</v>
      </c>
      <c r="Q68" s="2">
        <v>1459.238555300846</v>
      </c>
      <c r="R68" s="2">
        <v>0.24198203838003468</v>
      </c>
      <c r="S68" s="2">
        <v>152493.39167770094</v>
      </c>
      <c r="T68" s="2">
        <v>28.813072580363713</v>
      </c>
      <c r="U68" s="2">
        <v>105846.82218214791</v>
      </c>
      <c r="V68" s="2">
        <v>14.810156660105747</v>
      </c>
      <c r="W68" s="2">
        <v>230.94478961756894</v>
      </c>
      <c r="X68" s="2">
        <v>3.8532998472097346E-2</v>
      </c>
      <c r="Y68" s="2">
        <v>2977.1165809615864</v>
      </c>
      <c r="Z68" s="2">
        <v>0.38300288950238015</v>
      </c>
      <c r="AA68" s="34">
        <v>3</v>
      </c>
      <c r="AB68" s="13">
        <f t="shared" si="1"/>
        <v>73.176183607827681</v>
      </c>
      <c r="AC68" s="1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</row>
    <row r="69" spans="1:606">
      <c r="A69" s="10" t="s">
        <v>112</v>
      </c>
      <c r="B69" s="11" t="s">
        <v>65</v>
      </c>
      <c r="C69" s="1" t="s">
        <v>106</v>
      </c>
      <c r="D69" s="1" t="s">
        <v>33</v>
      </c>
      <c r="E69" s="1">
        <v>77</v>
      </c>
      <c r="F69" s="1">
        <v>20</v>
      </c>
      <c r="G69" s="1">
        <v>12.55</v>
      </c>
      <c r="H69" s="1" t="s">
        <v>47</v>
      </c>
      <c r="I69" s="2">
        <v>0.17654698100121319</v>
      </c>
      <c r="J69" s="2">
        <v>234.53328600405456</v>
      </c>
      <c r="K69" s="2">
        <v>0.15925110005751092</v>
      </c>
      <c r="L69" s="2">
        <v>19.873582784365912</v>
      </c>
      <c r="M69" s="2">
        <v>0.32852160796347085</v>
      </c>
      <c r="N69" s="2">
        <v>0.54548789048738933</v>
      </c>
      <c r="O69" s="2">
        <v>0.32317246549037815</v>
      </c>
      <c r="P69" s="2">
        <v>0.22983723210601129</v>
      </c>
      <c r="Q69" s="2">
        <v>1604.9031556015302</v>
      </c>
      <c r="R69" s="2">
        <v>0.26613725054361786</v>
      </c>
      <c r="S69" s="2">
        <v>152266.63783706335</v>
      </c>
      <c r="T69" s="2">
        <v>28.770228265627921</v>
      </c>
      <c r="U69" s="2">
        <v>89694.639999051753</v>
      </c>
      <c r="V69" s="2">
        <v>12.550132753837079</v>
      </c>
      <c r="W69" s="2">
        <v>305.98022318243011</v>
      </c>
      <c r="X69" s="2">
        <v>5.1052615180904017E-2</v>
      </c>
      <c r="Y69" s="2">
        <v>2219.6676774245107</v>
      </c>
      <c r="Z69" s="2">
        <v>0.28555789169466655</v>
      </c>
      <c r="AA69" s="12">
        <v>4.3</v>
      </c>
      <c r="AB69" s="13">
        <f t="shared" si="1"/>
        <v>61.72743461867833</v>
      </c>
      <c r="AC69" s="1"/>
    </row>
    <row r="70" spans="1:606">
      <c r="A70" s="10" t="s">
        <v>113</v>
      </c>
      <c r="B70" s="11" t="s">
        <v>65</v>
      </c>
      <c r="C70" s="1" t="s">
        <v>106</v>
      </c>
      <c r="D70" s="1" t="s">
        <v>33</v>
      </c>
      <c r="E70" s="1">
        <v>159</v>
      </c>
      <c r="F70" s="1">
        <v>10</v>
      </c>
      <c r="G70" s="1">
        <v>12.42</v>
      </c>
      <c r="H70" s="1" t="s">
        <v>47</v>
      </c>
      <c r="I70" s="2">
        <v>0.40683299009970852</v>
      </c>
      <c r="J70" s="2">
        <v>232.01139603205758</v>
      </c>
      <c r="K70" s="2">
        <v>0.12318440152716881</v>
      </c>
      <c r="L70" s="2">
        <v>21.737180197904838</v>
      </c>
      <c r="M70" s="2">
        <v>0.26857953262758599</v>
      </c>
      <c r="N70" s="2">
        <v>0.4590226244259919</v>
      </c>
      <c r="O70" s="2">
        <v>0.49791680407281219</v>
      </c>
      <c r="P70" s="2">
        <v>0.17207671832556004</v>
      </c>
      <c r="Q70" s="2">
        <v>1579.5884147678264</v>
      </c>
      <c r="R70" s="2">
        <v>0.26193936763698161</v>
      </c>
      <c r="S70" s="2">
        <v>148036.2795334644</v>
      </c>
      <c r="T70" s="2">
        <v>27.970917426636568</v>
      </c>
      <c r="U70" s="2">
        <v>88765.532174360313</v>
      </c>
      <c r="V70" s="2">
        <v>12.420131378697722</v>
      </c>
      <c r="W70" s="2">
        <v>338.79088311456974</v>
      </c>
      <c r="X70" s="2">
        <v>5.6527053946668064E-2</v>
      </c>
      <c r="Y70" s="2">
        <v>8113.1998735243887</v>
      </c>
      <c r="Z70" s="2">
        <v>1.0437545558483052</v>
      </c>
      <c r="AA70" s="12">
        <v>4.3099999999999996</v>
      </c>
      <c r="AB70" s="13">
        <f t="shared" si="1"/>
        <v>61.426117337768602</v>
      </c>
      <c r="AC70" s="1"/>
    </row>
    <row r="71" spans="1:606" s="23" customFormat="1" ht="17" thickBot="1">
      <c r="A71" s="10" t="s">
        <v>114</v>
      </c>
      <c r="B71" s="11" t="s">
        <v>65</v>
      </c>
      <c r="C71" s="1" t="s">
        <v>106</v>
      </c>
      <c r="D71" s="1" t="s">
        <v>33</v>
      </c>
      <c r="E71" s="1">
        <v>160</v>
      </c>
      <c r="F71" s="1">
        <v>10</v>
      </c>
      <c r="G71" s="2">
        <v>15.34</v>
      </c>
      <c r="H71" s="1" t="s">
        <v>34</v>
      </c>
      <c r="I71" s="2">
        <v>0.40318317531473535</v>
      </c>
      <c r="J71" s="2">
        <v>219.9903925268604</v>
      </c>
      <c r="K71" s="2">
        <v>0.11089561024207757</v>
      </c>
      <c r="L71" s="2">
        <v>7.5716641739512021</v>
      </c>
      <c r="M71" s="2">
        <v>0.15668673364136848</v>
      </c>
      <c r="N71" s="2">
        <v>0.34922123830526086</v>
      </c>
      <c r="O71" s="2">
        <v>0.18358664924353635</v>
      </c>
      <c r="P71" s="2">
        <v>0.17687964731154435</v>
      </c>
      <c r="Q71" s="2">
        <v>1443.780396339607</v>
      </c>
      <c r="R71" s="2">
        <v>0.23941864886332057</v>
      </c>
      <c r="S71" s="2">
        <v>158326.16031644127</v>
      </c>
      <c r="T71" s="2">
        <v>29.91515303305437</v>
      </c>
      <c r="U71" s="2">
        <v>109634.72331358191</v>
      </c>
      <c r="V71" s="2">
        <v>15.340162266443082</v>
      </c>
      <c r="W71" s="2">
        <v>198.6239415979779</v>
      </c>
      <c r="X71" s="2">
        <v>3.3140284527703394E-2</v>
      </c>
      <c r="Y71" s="2">
        <v>2521.3003253301636</v>
      </c>
      <c r="Z71" s="2">
        <v>0.3243626118238343</v>
      </c>
      <c r="AA71" s="12">
        <v>2.56</v>
      </c>
      <c r="AB71" s="13">
        <f t="shared" si="1"/>
        <v>76.805232253792738</v>
      </c>
      <c r="AC71" s="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</row>
    <row r="72" spans="1:606" s="9" customFormat="1">
      <c r="A72" s="10" t="s">
        <v>115</v>
      </c>
      <c r="B72" s="11" t="s">
        <v>65</v>
      </c>
      <c r="C72" s="1" t="s">
        <v>106</v>
      </c>
      <c r="D72" s="1" t="s">
        <v>33</v>
      </c>
      <c r="E72" s="1">
        <v>161</v>
      </c>
      <c r="F72" s="1">
        <v>50</v>
      </c>
      <c r="G72" s="1">
        <v>12.43</v>
      </c>
      <c r="H72" s="1" t="s">
        <v>47</v>
      </c>
      <c r="I72" s="2">
        <v>5.07732271644733E-2</v>
      </c>
      <c r="J72" s="2">
        <v>143.46586371514999</v>
      </c>
      <c r="K72" s="2">
        <v>7.1181663464637876E-2</v>
      </c>
      <c r="L72" s="2">
        <v>11.394884626444076</v>
      </c>
      <c r="M72" s="2">
        <v>0.16595289079807829</v>
      </c>
      <c r="N72" s="2">
        <v>0.29067185194054362</v>
      </c>
      <c r="O72" s="2">
        <v>0.13381528245906421</v>
      </c>
      <c r="P72" s="2">
        <v>0.13671258164241962</v>
      </c>
      <c r="Q72" s="2">
        <v>1416.5882291236787</v>
      </c>
      <c r="R72" s="2">
        <v>0.23490943683148488</v>
      </c>
      <c r="S72" s="2">
        <v>161950.95995150701</v>
      </c>
      <c r="T72" s="2">
        <v>30.600045760702301</v>
      </c>
      <c r="U72" s="2">
        <v>88837.002007028888</v>
      </c>
      <c r="V72" s="2">
        <v>12.430131484477672</v>
      </c>
      <c r="W72" s="2">
        <v>313.95051799488073</v>
      </c>
      <c r="X72" s="2">
        <v>5.2382454049920708E-2</v>
      </c>
      <c r="Y72" s="2">
        <v>2559.6796541630961</v>
      </c>
      <c r="Z72" s="2">
        <v>0.32930007175878501</v>
      </c>
      <c r="AA72" s="12">
        <v>4.24</v>
      </c>
      <c r="AB72" s="13">
        <f t="shared" si="1"/>
        <v>61.8323676483028</v>
      </c>
      <c r="AC72" s="1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</row>
    <row r="73" spans="1:606">
      <c r="A73" s="10" t="s">
        <v>116</v>
      </c>
      <c r="B73" s="11" t="s">
        <v>65</v>
      </c>
      <c r="C73" s="1" t="s">
        <v>66</v>
      </c>
      <c r="D73" s="1" t="s">
        <v>117</v>
      </c>
      <c r="E73" s="1">
        <v>164</v>
      </c>
      <c r="F73" s="1">
        <v>20</v>
      </c>
      <c r="G73" s="1">
        <v>12.66</v>
      </c>
      <c r="H73" s="1" t="s">
        <v>47</v>
      </c>
      <c r="I73" s="2">
        <v>0.28556230674082178</v>
      </c>
      <c r="J73" s="2">
        <v>229.20355404370227</v>
      </c>
      <c r="K73" s="2">
        <v>0.10408123445394256</v>
      </c>
      <c r="L73" s="2">
        <v>17.036748061966833</v>
      </c>
      <c r="M73" s="2">
        <v>0.21643570112759863</v>
      </c>
      <c r="N73" s="2">
        <v>0.4110692579475701</v>
      </c>
      <c r="O73" s="2">
        <v>0.22750788590257451</v>
      </c>
      <c r="P73" s="2">
        <v>0.21668621938646559</v>
      </c>
      <c r="Q73" s="2">
        <v>1378.0326640044016</v>
      </c>
      <c r="R73" s="2">
        <v>0.22851585971240079</v>
      </c>
      <c r="S73" s="2">
        <v>158823.82549979494</v>
      </c>
      <c r="T73" s="2">
        <v>30.009185062186464</v>
      </c>
      <c r="U73" s="2">
        <v>90480.808158405955</v>
      </c>
      <c r="V73" s="2">
        <v>12.660133917416523</v>
      </c>
      <c r="W73" s="2">
        <v>302.56622785816063</v>
      </c>
      <c r="X73" s="2">
        <v>5.0482992125836762E-2</v>
      </c>
      <c r="Y73" s="2">
        <v>3423.2983619090642</v>
      </c>
      <c r="Z73" s="2">
        <v>0.44040370223474756</v>
      </c>
      <c r="AA73" s="12">
        <v>4.2300000000000004</v>
      </c>
      <c r="AB73" s="13">
        <f t="shared" si="1"/>
        <v>62.31957674310479</v>
      </c>
      <c r="AC73" s="1"/>
    </row>
    <row r="74" spans="1:606">
      <c r="A74" s="10" t="s">
        <v>118</v>
      </c>
      <c r="B74" s="11" t="s">
        <v>65</v>
      </c>
      <c r="C74" s="1" t="s">
        <v>66</v>
      </c>
      <c r="D74" s="1" t="s">
        <v>117</v>
      </c>
      <c r="E74" s="1">
        <v>262</v>
      </c>
      <c r="F74" s="1">
        <v>20</v>
      </c>
      <c r="G74" s="1">
        <v>12.89</v>
      </c>
      <c r="H74" s="1" t="s">
        <v>47</v>
      </c>
      <c r="I74" s="2">
        <v>0.21587090891479449</v>
      </c>
      <c r="J74" s="2">
        <v>208.23889487203584</v>
      </c>
      <c r="K74" s="2">
        <v>0.10121589226035484</v>
      </c>
      <c r="L74" s="2">
        <v>15.263120189558327</v>
      </c>
      <c r="M74" s="2">
        <v>0.21777720065653053</v>
      </c>
      <c r="N74" s="2">
        <v>0.41505923761955676</v>
      </c>
      <c r="O74" s="2">
        <v>0.15331363713405244</v>
      </c>
      <c r="P74" s="2">
        <v>0.24197190794894785</v>
      </c>
      <c r="Q74" s="2">
        <v>1259.4209919313698</v>
      </c>
      <c r="R74" s="2">
        <v>0.2088467699123584</v>
      </c>
      <c r="S74" s="2">
        <v>143829.95373737387</v>
      </c>
      <c r="T74" s="2">
        <v>27.176147442665286</v>
      </c>
      <c r="U74" s="2">
        <v>92124.614309783006</v>
      </c>
      <c r="V74" s="2">
        <v>12.890136350355371</v>
      </c>
      <c r="W74" s="2">
        <v>288.94303040676226</v>
      </c>
      <c r="X74" s="2">
        <v>4.8209969870391695E-2</v>
      </c>
      <c r="Y74" s="2">
        <v>2615.3788553307782</v>
      </c>
      <c r="Z74" s="2">
        <v>0.33646571489369581</v>
      </c>
      <c r="AA74" s="12">
        <v>4.1399999999999997</v>
      </c>
      <c r="AB74" s="13">
        <f t="shared" si="1"/>
        <v>63.242762118973396</v>
      </c>
      <c r="AC74" s="1"/>
    </row>
    <row r="75" spans="1:606" s="23" customFormat="1" ht="17" thickBot="1">
      <c r="A75" s="10" t="s">
        <v>119</v>
      </c>
      <c r="B75" s="11" t="s">
        <v>65</v>
      </c>
      <c r="C75" s="1" t="s">
        <v>66</v>
      </c>
      <c r="D75" s="1" t="s">
        <v>117</v>
      </c>
      <c r="E75" s="1">
        <v>263</v>
      </c>
      <c r="F75" s="1">
        <v>20</v>
      </c>
      <c r="G75" s="1">
        <v>12.92</v>
      </c>
      <c r="H75" s="1" t="s">
        <v>47</v>
      </c>
      <c r="I75" s="2">
        <v>0.15415273262396428</v>
      </c>
      <c r="J75" s="2">
        <v>204.25229517085043</v>
      </c>
      <c r="K75" s="2">
        <v>0.11349469668300718</v>
      </c>
      <c r="L75" s="2">
        <v>14.177678351742024</v>
      </c>
      <c r="M75" s="2">
        <v>0.18097600984192505</v>
      </c>
      <c r="N75" s="2">
        <v>0.39036450319662652</v>
      </c>
      <c r="O75" s="2">
        <v>0.18927507950216238</v>
      </c>
      <c r="P75" s="2">
        <v>0.21402992781044483</v>
      </c>
      <c r="Q75" s="2">
        <v>1392.7597300291345</v>
      </c>
      <c r="R75" s="2">
        <v>0.23095801383660255</v>
      </c>
      <c r="S75" s="2">
        <v>175011.17269543087</v>
      </c>
      <c r="T75" s="2">
        <v>33.067725530728012</v>
      </c>
      <c r="U75" s="2">
        <v>92339.023807788704</v>
      </c>
      <c r="V75" s="2">
        <v>12.920136667695219</v>
      </c>
      <c r="W75" s="2">
        <v>302.64971809949856</v>
      </c>
      <c r="X75" s="2">
        <v>5.0496922422109035E-2</v>
      </c>
      <c r="Y75" s="2">
        <v>3494.6676416120531</v>
      </c>
      <c r="Z75" s="2">
        <v>0.44958528434770584</v>
      </c>
      <c r="AA75" s="12">
        <v>4.1399999999999997</v>
      </c>
      <c r="AB75" s="13">
        <f t="shared" si="1"/>
        <v>63.29678568728481</v>
      </c>
      <c r="AC75" s="1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</row>
    <row r="76" spans="1:606" s="9" customFormat="1" ht="17" thickBot="1">
      <c r="A76" s="25" t="s">
        <v>120</v>
      </c>
      <c r="B76" s="26" t="s">
        <v>65</v>
      </c>
      <c r="C76" s="27" t="s">
        <v>66</v>
      </c>
      <c r="D76" s="27" t="s">
        <v>117</v>
      </c>
      <c r="E76" s="27">
        <v>264</v>
      </c>
      <c r="F76" s="27">
        <v>10</v>
      </c>
      <c r="G76" s="27">
        <v>12.94</v>
      </c>
      <c r="H76" s="27" t="s">
        <v>34</v>
      </c>
      <c r="I76" s="28">
        <v>0.20449679379916402</v>
      </c>
      <c r="J76" s="28">
        <v>211.1308167970812</v>
      </c>
      <c r="K76" s="28">
        <v>8.1183423110535224E-2</v>
      </c>
      <c r="L76" s="28">
        <v>12.955008205915265</v>
      </c>
      <c r="M76" s="28">
        <v>0.18181763920510161</v>
      </c>
      <c r="N76" s="28">
        <v>0.34160314878941833</v>
      </c>
      <c r="O76" s="28">
        <v>0.19518061425616373</v>
      </c>
      <c r="P76" s="28">
        <v>0.16711201518005814</v>
      </c>
      <c r="Q76" s="28">
        <v>1727.1496369359813</v>
      </c>
      <c r="R76" s="28">
        <v>0.28640909206715726</v>
      </c>
      <c r="S76" s="28">
        <v>144428.13534700029</v>
      </c>
      <c r="T76" s="28">
        <v>27.289171685517939</v>
      </c>
      <c r="U76" s="28">
        <v>92481.963473125827</v>
      </c>
      <c r="V76" s="28">
        <v>12.940136879255117</v>
      </c>
      <c r="W76" s="28">
        <v>279.47417535691085</v>
      </c>
      <c r="X76" s="28">
        <v>4.6630097132095115E-2</v>
      </c>
      <c r="Y76" s="28">
        <v>3372.7419016721096</v>
      </c>
      <c r="Z76" s="28">
        <v>0.43389966726426898</v>
      </c>
      <c r="AA76" s="29">
        <v>2.88</v>
      </c>
      <c r="AB76" s="30">
        <f t="shared" si="1"/>
        <v>71.288197355994967</v>
      </c>
      <c r="AC76" s="1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</row>
    <row r="77" spans="1:606" s="23" customFormat="1" ht="17" thickBot="1">
      <c r="A77" s="3" t="s">
        <v>113</v>
      </c>
      <c r="B77" s="4" t="s">
        <v>121</v>
      </c>
      <c r="C77" s="5" t="s">
        <v>122</v>
      </c>
      <c r="D77" s="5" t="s">
        <v>33</v>
      </c>
      <c r="E77" s="5">
        <v>86</v>
      </c>
      <c r="F77" s="5">
        <v>10</v>
      </c>
      <c r="G77" s="5">
        <v>13.43</v>
      </c>
      <c r="H77" s="5" t="s">
        <v>36</v>
      </c>
      <c r="I77" s="6">
        <v>1.6908483028845809</v>
      </c>
      <c r="J77" s="6">
        <v>222.00497879279078</v>
      </c>
      <c r="K77" s="6">
        <v>0.16537424687587496</v>
      </c>
      <c r="L77" s="6">
        <v>7.1682094658674993</v>
      </c>
      <c r="M77" s="6">
        <v>0.18896744297132434</v>
      </c>
      <c r="N77" s="6">
        <v>0.40950909825335224</v>
      </c>
      <c r="O77" s="6">
        <v>0.24227521586605263</v>
      </c>
      <c r="P77" s="6">
        <v>0.27603942178618573</v>
      </c>
      <c r="Q77" s="6">
        <v>1677.3365213867291</v>
      </c>
      <c r="R77" s="6">
        <v>0.278148702294093</v>
      </c>
      <c r="S77" s="6">
        <v>160100.77275424567</v>
      </c>
      <c r="T77" s="6">
        <v>30.250459608702865</v>
      </c>
      <c r="U77" s="6">
        <v>95983.985273885599</v>
      </c>
      <c r="V77" s="6">
        <v>13.430142062472658</v>
      </c>
      <c r="W77" s="6">
        <v>417.32050693032863</v>
      </c>
      <c r="X77" s="6">
        <v>6.9629674185547955E-2</v>
      </c>
      <c r="Y77" s="6">
        <v>3968.6502612136896</v>
      </c>
      <c r="Z77" s="6">
        <v>0.51056264547701014</v>
      </c>
      <c r="AA77" s="7">
        <v>3.71</v>
      </c>
      <c r="AB77" s="8">
        <f t="shared" si="1"/>
        <v>66.671143338332556</v>
      </c>
      <c r="AC77" s="1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</row>
    <row r="78" spans="1:606" s="9" customFormat="1">
      <c r="A78" s="10" t="s">
        <v>114</v>
      </c>
      <c r="B78" s="11" t="s">
        <v>121</v>
      </c>
      <c r="C78" s="1" t="s">
        <v>122</v>
      </c>
      <c r="D78" s="1" t="s">
        <v>33</v>
      </c>
      <c r="E78" s="1">
        <v>87</v>
      </c>
      <c r="F78" s="1">
        <v>20</v>
      </c>
      <c r="G78" s="1">
        <v>13.26</v>
      </c>
      <c r="H78" s="1" t="s">
        <v>36</v>
      </c>
      <c r="I78" s="2">
        <v>0.43496827470683086</v>
      </c>
      <c r="J78" s="2">
        <v>173.58938613800331</v>
      </c>
      <c r="K78" s="2">
        <v>0.11316680572385271</v>
      </c>
      <c r="L78" s="2">
        <v>8.3220912120874058</v>
      </c>
      <c r="M78" s="2">
        <v>0.1573855827188218</v>
      </c>
      <c r="N78" s="2">
        <v>0.36470545779884195</v>
      </c>
      <c r="O78" s="2">
        <v>0.23618016979246706</v>
      </c>
      <c r="P78" s="2">
        <v>0.21100250356991998</v>
      </c>
      <c r="Q78" s="2">
        <v>1764.3837073600344</v>
      </c>
      <c r="R78" s="2">
        <v>0.29258352888262407</v>
      </c>
      <c r="S78" s="2">
        <v>151383.66374698695</v>
      </c>
      <c r="T78" s="2">
        <v>28.603393517813259</v>
      </c>
      <c r="U78" s="2">
        <v>94768.998118520001</v>
      </c>
      <c r="V78" s="2">
        <v>13.260140264213517</v>
      </c>
      <c r="W78" s="2">
        <v>452.78369866437771</v>
      </c>
      <c r="X78" s="2">
        <v>7.5546686278207223E-2</v>
      </c>
      <c r="Y78" s="2">
        <v>4262.1036946180748</v>
      </c>
      <c r="Z78" s="2">
        <v>0.5483151183385101</v>
      </c>
      <c r="AA78" s="12">
        <v>3.84</v>
      </c>
      <c r="AB78" s="13">
        <f t="shared" si="1"/>
        <v>65.614666451653378</v>
      </c>
      <c r="AC78" s="1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</row>
    <row r="79" spans="1:606" s="23" customFormat="1" ht="17" thickBot="1">
      <c r="A79" s="10" t="s">
        <v>115</v>
      </c>
      <c r="B79" s="11" t="s">
        <v>121</v>
      </c>
      <c r="C79" s="1" t="s">
        <v>122</v>
      </c>
      <c r="D79" s="1" t="s">
        <v>33</v>
      </c>
      <c r="E79" s="1">
        <v>89</v>
      </c>
      <c r="F79" s="1">
        <v>10</v>
      </c>
      <c r="G79" s="1">
        <v>13.33</v>
      </c>
      <c r="H79" s="1" t="s">
        <v>36</v>
      </c>
      <c r="I79" s="2">
        <v>1.2631505967545216</v>
      </c>
      <c r="J79" s="2">
        <v>223.412163512597</v>
      </c>
      <c r="K79" s="2">
        <v>0.22412092373910567</v>
      </c>
      <c r="L79" s="2">
        <v>9.7555495608871752</v>
      </c>
      <c r="M79" s="2">
        <v>0.26226268700305011</v>
      </c>
      <c r="N79" s="2">
        <v>0.63730603413576459</v>
      </c>
      <c r="O79" s="2">
        <v>0.37710646912620976</v>
      </c>
      <c r="P79" s="2">
        <v>0.29835961440681769</v>
      </c>
      <c r="Q79" s="2">
        <v>12460.574927381393</v>
      </c>
      <c r="R79" s="2">
        <v>2.0663073281347488</v>
      </c>
      <c r="S79" s="2">
        <v>141857.03288050625</v>
      </c>
      <c r="T79" s="2">
        <v>26.803371211388423</v>
      </c>
      <c r="U79" s="2">
        <v>95269.286947199915</v>
      </c>
      <c r="V79" s="2">
        <v>13.330141004673159</v>
      </c>
      <c r="W79" s="2">
        <v>800.43606659566626</v>
      </c>
      <c r="X79" s="2">
        <v>0.13355227360711169</v>
      </c>
      <c r="Y79" s="2">
        <v>14280.066351885158</v>
      </c>
      <c r="Z79" s="2">
        <v>1.8371153854146967</v>
      </c>
      <c r="AA79" s="12">
        <v>3.77</v>
      </c>
      <c r="AB79" s="13">
        <f t="shared" si="1"/>
        <v>66.146545874325966</v>
      </c>
      <c r="AC79" s="1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</row>
    <row r="80" spans="1:606" s="9" customFormat="1">
      <c r="A80" s="10" t="s">
        <v>112</v>
      </c>
      <c r="B80" s="11" t="s">
        <v>121</v>
      </c>
      <c r="C80" s="1" t="s">
        <v>122</v>
      </c>
      <c r="D80" s="1" t="s">
        <v>33</v>
      </c>
      <c r="E80" s="1">
        <v>90</v>
      </c>
      <c r="F80" s="1">
        <v>10</v>
      </c>
      <c r="G80" s="1">
        <v>13.47</v>
      </c>
      <c r="H80" s="1" t="s">
        <v>36</v>
      </c>
      <c r="I80" s="2">
        <v>1.4148490964722686</v>
      </c>
      <c r="J80" s="2">
        <v>250.99726122873426</v>
      </c>
      <c r="K80" s="2">
        <v>0.2185448808245786</v>
      </c>
      <c r="L80" s="2">
        <v>12.541338139971808</v>
      </c>
      <c r="M80" s="2">
        <v>0.37860376005366692</v>
      </c>
      <c r="N80" s="2">
        <v>0.65014914512242628</v>
      </c>
      <c r="O80" s="2">
        <v>0.39028914100825091</v>
      </c>
      <c r="P80" s="2">
        <v>0.26837455573469532</v>
      </c>
      <c r="Q80" s="2">
        <v>1884.4842794188685</v>
      </c>
      <c r="R80" s="2">
        <v>0.31249951940510123</v>
      </c>
      <c r="S80" s="2">
        <v>152491.41351304666</v>
      </c>
      <c r="T80" s="2">
        <v>28.812698813335956</v>
      </c>
      <c r="U80" s="2">
        <v>96269.864604559887</v>
      </c>
      <c r="V80" s="2">
        <v>13.470142485592461</v>
      </c>
      <c r="W80" s="2">
        <v>413.18053455778539</v>
      </c>
      <c r="X80" s="2">
        <v>6.8938922299047731E-2</v>
      </c>
      <c r="Y80" s="2">
        <v>4051.9500309928549</v>
      </c>
      <c r="Z80" s="2">
        <v>0.52127907248034855</v>
      </c>
      <c r="AA80" s="12">
        <v>3.74</v>
      </c>
      <c r="AB80" s="13">
        <f t="shared" si="1"/>
        <v>66.558172049641144</v>
      </c>
      <c r="AC80" s="1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</row>
    <row r="81" spans="1:606">
      <c r="A81" s="10" t="s">
        <v>123</v>
      </c>
      <c r="B81" s="11" t="s">
        <v>121</v>
      </c>
      <c r="C81" s="1" t="s">
        <v>122</v>
      </c>
      <c r="D81" s="1" t="s">
        <v>33</v>
      </c>
      <c r="E81" s="1">
        <v>32</v>
      </c>
      <c r="F81" s="1">
        <v>20</v>
      </c>
      <c r="G81" s="1">
        <v>13.66</v>
      </c>
      <c r="H81" s="1" t="s">
        <v>36</v>
      </c>
      <c r="I81" s="2">
        <v>0.37857010484919507</v>
      </c>
      <c r="J81" s="2">
        <v>161.25689418542652</v>
      </c>
      <c r="K81" s="2">
        <v>0.10925223838622153</v>
      </c>
      <c r="L81" s="2">
        <v>6.690248006113408</v>
      </c>
      <c r="M81" s="2">
        <v>0.15947778492682804</v>
      </c>
      <c r="N81" s="2">
        <v>0.33933027326042908</v>
      </c>
      <c r="O81" s="2">
        <v>0.2372751065500861</v>
      </c>
      <c r="P81" s="2">
        <v>0.54883244588123459</v>
      </c>
      <c r="Q81" s="2">
        <v>1654.2457505591158</v>
      </c>
      <c r="R81" s="2">
        <v>0.2743196150126922</v>
      </c>
      <c r="S81" s="2">
        <v>159215.40548402505</v>
      </c>
      <c r="T81" s="2">
        <v>30.083172678190738</v>
      </c>
      <c r="U81" s="2">
        <v>97627.791425262694</v>
      </c>
      <c r="V81" s="2">
        <v>13.660144495411513</v>
      </c>
      <c r="W81" s="2">
        <v>419.47711798617479</v>
      </c>
      <c r="X81" s="2">
        <v>6.9989503435895786E-2</v>
      </c>
      <c r="Y81" s="2">
        <v>4927.7258046021416</v>
      </c>
      <c r="Z81" s="2">
        <v>0.63394669658131653</v>
      </c>
      <c r="AA81" s="34">
        <v>3.61</v>
      </c>
      <c r="AB81" s="13">
        <f t="shared" si="1"/>
        <v>67.648254703182673</v>
      </c>
      <c r="AC81" s="1"/>
    </row>
    <row r="82" spans="1:606">
      <c r="A82" s="10" t="s">
        <v>111</v>
      </c>
      <c r="B82" s="11" t="s">
        <v>121</v>
      </c>
      <c r="C82" s="1" t="s">
        <v>122</v>
      </c>
      <c r="D82" s="1" t="s">
        <v>124</v>
      </c>
      <c r="E82" s="1">
        <v>74</v>
      </c>
      <c r="F82" s="1">
        <v>10</v>
      </c>
      <c r="G82" s="1">
        <v>14.95</v>
      </c>
      <c r="H82" s="1" t="s">
        <v>39</v>
      </c>
      <c r="I82" s="2">
        <v>1.060697972128603</v>
      </c>
      <c r="J82" s="2">
        <v>197.55978424343562</v>
      </c>
      <c r="K82" s="2">
        <v>5.103880313910087E-2</v>
      </c>
      <c r="L82" s="2">
        <v>8.5719098032231766</v>
      </c>
      <c r="M82" s="2">
        <v>0.12793732326959484</v>
      </c>
      <c r="N82" s="2">
        <v>0.25511786372045431</v>
      </c>
      <c r="O82" s="2">
        <v>0.20706664926664714</v>
      </c>
      <c r="P82" s="2">
        <v>0.10144173268243689</v>
      </c>
      <c r="Q82" s="2">
        <v>1389.5055574563326</v>
      </c>
      <c r="R82" s="2">
        <v>0.2304183821845012</v>
      </c>
      <c r="S82" s="2">
        <v>151487.67081808569</v>
      </c>
      <c r="T82" s="2">
        <v>28.623045276197473</v>
      </c>
      <c r="U82" s="2">
        <v>106847.39983950781</v>
      </c>
      <c r="V82" s="2">
        <v>14.950158141025039</v>
      </c>
      <c r="W82" s="2">
        <v>239.90156076690741</v>
      </c>
      <c r="X82" s="2">
        <v>4.0027430321302092E-2</v>
      </c>
      <c r="Y82" s="2">
        <v>2908.1076298787689</v>
      </c>
      <c r="Z82" s="2">
        <v>0.37412496116216359</v>
      </c>
      <c r="AA82" s="12">
        <v>2.97</v>
      </c>
      <c r="AB82" s="13">
        <f t="shared" si="1"/>
        <v>73.556410791598623</v>
      </c>
      <c r="AC82" s="1"/>
    </row>
    <row r="83" spans="1:606">
      <c r="A83" s="10" t="s">
        <v>125</v>
      </c>
      <c r="B83" s="11" t="s">
        <v>121</v>
      </c>
      <c r="C83" s="1" t="s">
        <v>122</v>
      </c>
      <c r="D83" s="1" t="s">
        <v>124</v>
      </c>
      <c r="E83" s="1">
        <v>75</v>
      </c>
      <c r="F83" s="1">
        <v>20</v>
      </c>
      <c r="G83" s="1">
        <v>16.7</v>
      </c>
      <c r="H83" s="1" t="s">
        <v>36</v>
      </c>
      <c r="I83" s="2">
        <v>0.30382505841441998</v>
      </c>
      <c r="J83" s="2">
        <v>131.8860524993442</v>
      </c>
      <c r="K83" s="2">
        <v>4.6548562754302691E-2</v>
      </c>
      <c r="L83" s="2">
        <v>5.7374021434493709</v>
      </c>
      <c r="M83" s="2">
        <v>0.11315719069364226</v>
      </c>
      <c r="N83" s="2">
        <v>0.18856365804697645</v>
      </c>
      <c r="O83" s="2">
        <v>9.8932905676810887E-2</v>
      </c>
      <c r="P83" s="2">
        <v>9.980676807482898E-2</v>
      </c>
      <c r="Q83" s="2">
        <v>1517.1950984395994</v>
      </c>
      <c r="R83" s="2">
        <v>0.25159283326701909</v>
      </c>
      <c r="S83" s="2">
        <v>161441.8619012837</v>
      </c>
      <c r="T83" s="2">
        <v>30.503853532893448</v>
      </c>
      <c r="U83" s="2">
        <v>119354.6205565071</v>
      </c>
      <c r="V83" s="2">
        <v>16.700176652516273</v>
      </c>
      <c r="W83" s="2">
        <v>144.12364745078324</v>
      </c>
      <c r="X83" s="2">
        <v>2.4046943411065586E-2</v>
      </c>
      <c r="Y83" s="2">
        <v>2524.718949606372</v>
      </c>
      <c r="Z83" s="2">
        <v>0.32480241420990275</v>
      </c>
      <c r="AA83" s="12">
        <v>1.9</v>
      </c>
      <c r="AB83" s="13">
        <f t="shared" si="1"/>
        <v>82.926743771092191</v>
      </c>
      <c r="AC83" s="1"/>
    </row>
    <row r="84" spans="1:606">
      <c r="A84" s="10" t="s">
        <v>126</v>
      </c>
      <c r="B84" s="11" t="s">
        <v>121</v>
      </c>
      <c r="C84" s="1" t="s">
        <v>122</v>
      </c>
      <c r="D84" s="1" t="s">
        <v>124</v>
      </c>
      <c r="E84" s="1">
        <v>72</v>
      </c>
      <c r="F84" s="1">
        <v>20</v>
      </c>
      <c r="G84" s="1">
        <v>14.56</v>
      </c>
      <c r="H84" s="1" t="s">
        <v>34</v>
      </c>
      <c r="I84" s="2">
        <v>0.31543366205728662</v>
      </c>
      <c r="J84" s="2">
        <v>138.41838180537283</v>
      </c>
      <c r="K84" s="2">
        <v>0.13596370941690333</v>
      </c>
      <c r="L84" s="2">
        <v>3.792495335356838</v>
      </c>
      <c r="M84" s="2">
        <v>0.11894695061937903</v>
      </c>
      <c r="N84" s="2">
        <v>0.28100670614877671</v>
      </c>
      <c r="O84" s="2">
        <v>0.16829322217894749</v>
      </c>
      <c r="P84" s="2">
        <v>0.18058055594424671</v>
      </c>
      <c r="Q84" s="2">
        <v>1404.712740984884</v>
      </c>
      <c r="R84" s="2">
        <v>0.23294015304567439</v>
      </c>
      <c r="S84" s="2">
        <v>162499.75933858831</v>
      </c>
      <c r="T84" s="2">
        <v>30.703739411935747</v>
      </c>
      <c r="U84" s="2">
        <v>104060.07636543374</v>
      </c>
      <c r="V84" s="2">
        <v>14.560154015607001</v>
      </c>
      <c r="W84" s="2">
        <v>313.52694974015662</v>
      </c>
      <c r="X84" s="2">
        <v>5.2311781942794407E-2</v>
      </c>
      <c r="Y84" s="2">
        <v>3387.9052253972432</v>
      </c>
      <c r="Z84" s="2">
        <v>0.43585041277364045</v>
      </c>
      <c r="AA84" s="12">
        <v>3.14</v>
      </c>
      <c r="AB84" s="13">
        <f t="shared" si="1"/>
        <v>71.92904522958456</v>
      </c>
      <c r="AC84" s="1"/>
    </row>
    <row r="85" spans="1:606" ht="17" thickBot="1">
      <c r="A85" s="10" t="s">
        <v>127</v>
      </c>
      <c r="B85" s="11" t="s">
        <v>121</v>
      </c>
      <c r="C85" s="1" t="s">
        <v>128</v>
      </c>
      <c r="D85" s="1" t="s">
        <v>129</v>
      </c>
      <c r="E85" s="1">
        <v>79</v>
      </c>
      <c r="F85" s="1">
        <v>20</v>
      </c>
      <c r="G85" s="2">
        <v>13.25</v>
      </c>
      <c r="H85" s="1" t="s">
        <v>36</v>
      </c>
      <c r="I85" s="2">
        <v>0.33761503015363203</v>
      </c>
      <c r="J85" s="2">
        <v>153.86851849316872</v>
      </c>
      <c r="K85" s="2">
        <v>0.11026602869064314</v>
      </c>
      <c r="L85" s="2">
        <v>2.7149436963584228</v>
      </c>
      <c r="M85" s="2">
        <v>9.8217705782951137E-2</v>
      </c>
      <c r="N85" s="2">
        <v>0.27686074864163962</v>
      </c>
      <c r="O85" s="2">
        <v>0.23110619747473421</v>
      </c>
      <c r="P85" s="2">
        <v>0.18275197185983869</v>
      </c>
      <c r="Q85" s="2">
        <v>1185.8284165195535</v>
      </c>
      <c r="R85" s="2">
        <v>0.19664308920292409</v>
      </c>
      <c r="S85" s="2">
        <v>168572.92654581403</v>
      </c>
      <c r="T85" s="2">
        <v>31.851242301138438</v>
      </c>
      <c r="U85" s="2">
        <v>94697.52828585144</v>
      </c>
      <c r="V85" s="2">
        <v>13.250140158433567</v>
      </c>
      <c r="W85" s="2">
        <v>366.98070487979476</v>
      </c>
      <c r="X85" s="2">
        <v>6.1230508658969042E-2</v>
      </c>
      <c r="Y85" s="2">
        <v>3965.3730466069351</v>
      </c>
      <c r="Z85" s="2">
        <v>0.51014103529488519</v>
      </c>
      <c r="AA85" s="12">
        <v>3.91</v>
      </c>
      <c r="AB85" s="13">
        <f t="shared" si="1"/>
        <v>65.188826803035198</v>
      </c>
      <c r="AC85" s="1"/>
    </row>
    <row r="86" spans="1:606" s="9" customFormat="1">
      <c r="A86" s="10" t="s">
        <v>130</v>
      </c>
      <c r="B86" s="11" t="s">
        <v>121</v>
      </c>
      <c r="C86" s="1" t="s">
        <v>128</v>
      </c>
      <c r="D86" s="1" t="s">
        <v>129</v>
      </c>
      <c r="E86" s="1">
        <v>80</v>
      </c>
      <c r="F86" s="1">
        <v>20</v>
      </c>
      <c r="G86" s="2">
        <v>13.79</v>
      </c>
      <c r="H86" s="1" t="s">
        <v>34</v>
      </c>
      <c r="I86" s="2">
        <v>0.33960323626605254</v>
      </c>
      <c r="J86" s="2">
        <v>178.09276155692999</v>
      </c>
      <c r="K86" s="2">
        <v>0.13878396884934749</v>
      </c>
      <c r="L86" s="2">
        <v>6.5395289727366199</v>
      </c>
      <c r="M86" s="2">
        <v>0.16891613314251247</v>
      </c>
      <c r="N86" s="2">
        <v>0.31463374398316457</v>
      </c>
      <c r="O86" s="2">
        <v>0.15042897399302396</v>
      </c>
      <c r="P86" s="2">
        <v>0.20178412486552563</v>
      </c>
      <c r="Q86" s="2">
        <v>1322.7403767216042</v>
      </c>
      <c r="R86" s="2">
        <v>0.21934687199974587</v>
      </c>
      <c r="S86" s="2">
        <v>171784.25275949205</v>
      </c>
      <c r="T86" s="2">
        <v>32.458010727336806</v>
      </c>
      <c r="U86" s="2">
        <v>98556.899249954047</v>
      </c>
      <c r="V86" s="2">
        <v>13.790145870550859</v>
      </c>
      <c r="W86" s="2">
        <v>372.55496004308884</v>
      </c>
      <c r="X86" s="2">
        <v>6.2160569761650665E-2</v>
      </c>
      <c r="Y86" s="2">
        <v>3918.6039531376609</v>
      </c>
      <c r="Z86" s="2">
        <v>0.50412424104077735</v>
      </c>
      <c r="AA86" s="12">
        <v>3.6</v>
      </c>
      <c r="AB86" s="13">
        <f t="shared" si="1"/>
        <v>67.915676764372691</v>
      </c>
      <c r="AC86" s="1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</row>
    <row r="87" spans="1:606">
      <c r="A87" s="10" t="s">
        <v>131</v>
      </c>
      <c r="B87" s="11" t="s">
        <v>121</v>
      </c>
      <c r="C87" s="1" t="s">
        <v>128</v>
      </c>
      <c r="D87" s="1" t="s">
        <v>129</v>
      </c>
      <c r="E87" s="1">
        <v>83</v>
      </c>
      <c r="F87" s="1">
        <v>20</v>
      </c>
      <c r="G87" s="2">
        <v>13.77</v>
      </c>
      <c r="H87" s="1" t="s">
        <v>34</v>
      </c>
      <c r="I87" s="2">
        <v>0.23353187072704548</v>
      </c>
      <c r="J87" s="2">
        <v>120.97502680127158</v>
      </c>
      <c r="K87" s="2">
        <v>7.9115623664568605E-2</v>
      </c>
      <c r="L87" s="2">
        <v>4.8746633679213502</v>
      </c>
      <c r="M87" s="2">
        <v>0.12702179165345179</v>
      </c>
      <c r="N87" s="2">
        <v>0.23141240989309092</v>
      </c>
      <c r="O87" s="2">
        <v>0.15099403871693401</v>
      </c>
      <c r="P87" s="2">
        <v>0.15810480002322994</v>
      </c>
      <c r="Q87" s="2">
        <v>1132.2020077876425</v>
      </c>
      <c r="R87" s="2">
        <v>0.18775035014472852</v>
      </c>
      <c r="S87" s="2">
        <v>151613.72989664925</v>
      </c>
      <c r="T87" s="2">
        <v>28.646863681310677</v>
      </c>
      <c r="U87" s="2">
        <v>98413.95958461691</v>
      </c>
      <c r="V87" s="2">
        <v>13.770145658990957</v>
      </c>
      <c r="W87" s="2">
        <v>327.6897311599883</v>
      </c>
      <c r="X87" s="2">
        <v>5.4674833457031759E-2</v>
      </c>
      <c r="Y87" s="2">
        <v>6148.1008275154327</v>
      </c>
      <c r="Z87" s="2">
        <v>0.79094664849497487</v>
      </c>
      <c r="AA87" s="12">
        <v>3.61</v>
      </c>
      <c r="AB87" s="13">
        <f t="shared" si="1"/>
        <v>67.823536530114168</v>
      </c>
      <c r="AC87" s="1"/>
    </row>
    <row r="88" spans="1:606">
      <c r="A88" s="10" t="s">
        <v>132</v>
      </c>
      <c r="B88" s="11" t="s">
        <v>121</v>
      </c>
      <c r="C88" s="1" t="s">
        <v>128</v>
      </c>
      <c r="D88" s="1" t="s">
        <v>103</v>
      </c>
      <c r="E88" s="1">
        <v>91</v>
      </c>
      <c r="F88" s="1">
        <v>10</v>
      </c>
      <c r="G88" s="1">
        <v>13.13</v>
      </c>
      <c r="H88" s="1" t="s">
        <v>36</v>
      </c>
      <c r="I88" s="2">
        <v>0.87835877072343971</v>
      </c>
      <c r="J88" s="2">
        <v>203.47835651834896</v>
      </c>
      <c r="K88" s="2">
        <v>0.11968388362510007</v>
      </c>
      <c r="L88" s="2">
        <v>6.9559896563180557</v>
      </c>
      <c r="M88" s="2">
        <v>0.20974019782137912</v>
      </c>
      <c r="N88" s="2">
        <v>0.52707563010484593</v>
      </c>
      <c r="O88" s="2">
        <v>0.26079482333487647</v>
      </c>
      <c r="P88" s="2">
        <v>0.25011605257626407</v>
      </c>
      <c r="Q88" s="2">
        <v>1440.8564105265182</v>
      </c>
      <c r="R88" s="2">
        <v>0.2389337712916067</v>
      </c>
      <c r="S88" s="2">
        <v>145807.98393490809</v>
      </c>
      <c r="T88" s="2">
        <v>27.549889065306623</v>
      </c>
      <c r="U88" s="2">
        <v>93839.890293828605</v>
      </c>
      <c r="V88" s="2">
        <v>13.130138889074166</v>
      </c>
      <c r="W88" s="2">
        <v>378.18979067050901</v>
      </c>
      <c r="X88" s="2">
        <v>6.3100737843885632E-2</v>
      </c>
      <c r="Y88" s="2">
        <v>3680.5948652523593</v>
      </c>
      <c r="Z88" s="2">
        <v>0.47350462440539082</v>
      </c>
      <c r="AA88" s="12">
        <v>3.95</v>
      </c>
      <c r="AB88" s="13">
        <f t="shared" si="1"/>
        <v>64.750124203621752</v>
      </c>
      <c r="AC88" s="1"/>
    </row>
    <row r="89" spans="1:606">
      <c r="A89" s="10" t="s">
        <v>133</v>
      </c>
      <c r="B89" s="11" t="s">
        <v>121</v>
      </c>
      <c r="C89" s="1" t="s">
        <v>128</v>
      </c>
      <c r="D89" s="1" t="s">
        <v>103</v>
      </c>
      <c r="E89" s="1">
        <v>92</v>
      </c>
      <c r="F89" s="1">
        <v>10</v>
      </c>
      <c r="G89" s="1">
        <v>13.29</v>
      </c>
      <c r="H89" s="1" t="s">
        <v>34</v>
      </c>
      <c r="I89" s="2">
        <v>0.80919292999792403</v>
      </c>
      <c r="J89" s="2">
        <v>172.53369363192184</v>
      </c>
      <c r="K89" s="2">
        <v>0.13200203730729557</v>
      </c>
      <c r="L89" s="2">
        <v>6.2230713112249552</v>
      </c>
      <c r="M89" s="2">
        <v>0.16823838832642932</v>
      </c>
      <c r="N89" s="2">
        <v>0.39807215391274664</v>
      </c>
      <c r="O89" s="2">
        <v>0.11858557896899034</v>
      </c>
      <c r="P89" s="2">
        <v>0.21256016548494153</v>
      </c>
      <c r="Q89" s="2">
        <v>1140.7166423233746</v>
      </c>
      <c r="R89" s="2">
        <v>0.18916231161842512</v>
      </c>
      <c r="S89" s="2">
        <v>143318.2399884031</v>
      </c>
      <c r="T89" s="2">
        <v>27.079460988076967</v>
      </c>
      <c r="U89" s="2">
        <v>94983.407616525641</v>
      </c>
      <c r="V89" s="2">
        <v>13.290140581553358</v>
      </c>
      <c r="W89" s="2">
        <v>306.4079556248721</v>
      </c>
      <c r="X89" s="2">
        <v>5.1123982080232541E-2</v>
      </c>
      <c r="Y89" s="2">
        <v>2995.1293773333987</v>
      </c>
      <c r="Z89" s="2">
        <v>0.3853202166445352</v>
      </c>
      <c r="AA89" s="12">
        <v>3.82</v>
      </c>
      <c r="AB89" s="13">
        <f t="shared" si="1"/>
        <v>65.783272449001998</v>
      </c>
      <c r="AC89" s="1"/>
    </row>
    <row r="90" spans="1:606">
      <c r="A90" s="10" t="s">
        <v>134</v>
      </c>
      <c r="B90" s="11" t="s">
        <v>121</v>
      </c>
      <c r="C90" s="1" t="s">
        <v>135</v>
      </c>
      <c r="D90" s="1" t="s">
        <v>136</v>
      </c>
      <c r="E90" s="1">
        <v>43</v>
      </c>
      <c r="F90" s="1">
        <v>20</v>
      </c>
      <c r="G90" s="2">
        <v>13.03</v>
      </c>
      <c r="H90" s="1" t="s">
        <v>50</v>
      </c>
      <c r="I90" s="2">
        <v>0.31658209391254682</v>
      </c>
      <c r="J90" s="2">
        <v>184.69734401819383</v>
      </c>
      <c r="K90" s="2">
        <v>0.12125758206156756</v>
      </c>
      <c r="L90" s="2">
        <v>8.4490342426054017</v>
      </c>
      <c r="M90" s="2">
        <v>0.17566684040466579</v>
      </c>
      <c r="N90" s="2">
        <v>0.33954896950419156</v>
      </c>
      <c r="O90" s="2">
        <v>0.25174879622907498</v>
      </c>
      <c r="P90" s="2">
        <v>0.23499923364987113</v>
      </c>
      <c r="Q90" s="2">
        <v>1360.6970867228833</v>
      </c>
      <c r="R90" s="2">
        <v>0.22564114240738034</v>
      </c>
      <c r="S90" s="2">
        <v>154095.00851896426</v>
      </c>
      <c r="T90" s="2">
        <v>29.115692266276309</v>
      </c>
      <c r="U90" s="2">
        <v>93125.191967142964</v>
      </c>
      <c r="V90" s="2">
        <v>13.030137831274672</v>
      </c>
      <c r="W90" s="2">
        <v>427.2846574427914</v>
      </c>
      <c r="X90" s="2">
        <v>7.1292186672226143E-2</v>
      </c>
      <c r="Y90" s="2">
        <v>4276.2982311581554</v>
      </c>
      <c r="Z90" s="2">
        <v>0.5501412304043809</v>
      </c>
      <c r="AA90" s="12">
        <v>3.99</v>
      </c>
      <c r="AB90" s="13">
        <f t="shared" si="1"/>
        <v>64.344605907003256</v>
      </c>
      <c r="AC90" s="31"/>
    </row>
    <row r="91" spans="1:606" s="23" customFormat="1" ht="17" thickBot="1">
      <c r="A91" s="10" t="s">
        <v>137</v>
      </c>
      <c r="B91" s="11" t="s">
        <v>121</v>
      </c>
      <c r="C91" s="1" t="s">
        <v>135</v>
      </c>
      <c r="D91" s="1" t="s">
        <v>136</v>
      </c>
      <c r="E91" s="1">
        <v>44</v>
      </c>
      <c r="F91" s="1">
        <v>10</v>
      </c>
      <c r="G91" s="1">
        <v>11.18</v>
      </c>
      <c r="H91" s="1" t="s">
        <v>56</v>
      </c>
      <c r="I91" s="2">
        <v>3.5482313102630907</v>
      </c>
      <c r="J91" s="2">
        <v>187.76627441132695</v>
      </c>
      <c r="K91" s="2">
        <v>19.720860398495368</v>
      </c>
      <c r="L91" s="2">
        <v>27.820840178892187</v>
      </c>
      <c r="M91" s="2">
        <v>3.8271320493129752</v>
      </c>
      <c r="N91" s="2">
        <v>11.486637647834868</v>
      </c>
      <c r="O91" s="2">
        <v>9.2564461952640169</v>
      </c>
      <c r="P91" s="2">
        <v>1.2264320603003958</v>
      </c>
      <c r="Q91" s="2">
        <v>2872.9990313481153</v>
      </c>
      <c r="R91" s="2">
        <v>0.47642255568429126</v>
      </c>
      <c r="S91" s="2">
        <v>124063.8780761958</v>
      </c>
      <c r="T91" s="2">
        <v>23.44141922665063</v>
      </c>
      <c r="U91" s="2">
        <v>79903.272923458004</v>
      </c>
      <c r="V91" s="2">
        <v>11.180118261983941</v>
      </c>
      <c r="W91" s="2">
        <v>1265.5196274601035</v>
      </c>
      <c r="X91" s="2">
        <v>0.21115118445443234</v>
      </c>
      <c r="Y91" s="2">
        <v>9325.1435967400539</v>
      </c>
      <c r="Z91" s="2">
        <v>1.1996698300012398</v>
      </c>
      <c r="AA91" s="12">
        <v>5.17</v>
      </c>
      <c r="AB91" s="13">
        <f t="shared" si="1"/>
        <v>54.441841448736696</v>
      </c>
      <c r="AC91" s="3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</row>
    <row r="92" spans="1:606" s="9" customFormat="1">
      <c r="A92" s="10" t="s">
        <v>138</v>
      </c>
      <c r="B92" s="11" t="s">
        <v>121</v>
      </c>
      <c r="C92" s="1" t="s">
        <v>135</v>
      </c>
      <c r="D92" s="1" t="s">
        <v>136</v>
      </c>
      <c r="E92" s="1">
        <v>45</v>
      </c>
      <c r="F92" s="1">
        <v>20</v>
      </c>
      <c r="G92" s="2">
        <v>13.95</v>
      </c>
      <c r="H92" s="1" t="s">
        <v>34</v>
      </c>
      <c r="I92" s="2">
        <v>0.29695195626194992</v>
      </c>
      <c r="J92" s="2">
        <v>174.66876682703108</v>
      </c>
      <c r="K92" s="2">
        <v>0.10391826643617466</v>
      </c>
      <c r="L92" s="2">
        <v>6.9224347564771618</v>
      </c>
      <c r="M92" s="2">
        <v>0.17183249547053919</v>
      </c>
      <c r="N92" s="2">
        <v>0.3256741469583942</v>
      </c>
      <c r="O92" s="2">
        <v>0.22135761036745286</v>
      </c>
      <c r="P92" s="2">
        <v>0.21590138232121675</v>
      </c>
      <c r="Q92" s="2">
        <v>1417.0366990130506</v>
      </c>
      <c r="R92" s="2">
        <v>0.23498380552026993</v>
      </c>
      <c r="S92" s="2">
        <v>182450.45630748512</v>
      </c>
      <c r="T92" s="2">
        <v>34.473351153594741</v>
      </c>
      <c r="U92" s="2">
        <v>99700.416572651142</v>
      </c>
      <c r="V92" s="2">
        <v>13.950147563030058</v>
      </c>
      <c r="W92" s="2">
        <v>334.23051045582781</v>
      </c>
      <c r="X92" s="2">
        <v>5.576615852667402E-2</v>
      </c>
      <c r="Y92" s="2">
        <v>3984.6017085460085</v>
      </c>
      <c r="Z92" s="2">
        <v>0.51261478225226864</v>
      </c>
      <c r="AA92" s="12">
        <v>3.52</v>
      </c>
      <c r="AB92" s="13">
        <f t="shared" si="1"/>
        <v>68.652177040478321</v>
      </c>
      <c r="AC92" s="31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</row>
    <row r="93" spans="1:606">
      <c r="A93" s="10" t="s">
        <v>139</v>
      </c>
      <c r="B93" s="11" t="s">
        <v>121</v>
      </c>
      <c r="C93" s="1" t="s">
        <v>135</v>
      </c>
      <c r="D93" s="1" t="s">
        <v>136</v>
      </c>
      <c r="E93" s="1">
        <v>46</v>
      </c>
      <c r="F93" s="1">
        <v>20</v>
      </c>
      <c r="G93" s="1">
        <v>12.63</v>
      </c>
      <c r="H93" s="1" t="s">
        <v>34</v>
      </c>
      <c r="I93" s="2">
        <v>0.18362581647442255</v>
      </c>
      <c r="J93" s="2">
        <v>154.96429972009443</v>
      </c>
      <c r="K93" s="2">
        <v>0.1792327960383536</v>
      </c>
      <c r="L93" s="2">
        <v>4.5079497476346164</v>
      </c>
      <c r="M93" s="2">
        <v>0.12727285141226383</v>
      </c>
      <c r="N93" s="2">
        <v>0.31323656589466781</v>
      </c>
      <c r="O93" s="2">
        <v>0.19046777424890618</v>
      </c>
      <c r="P93" s="2">
        <v>0.22106013790225942</v>
      </c>
      <c r="Q93" s="2">
        <v>1026.5607118729033</v>
      </c>
      <c r="R93" s="2">
        <v>0.1702321067912374</v>
      </c>
      <c r="S93" s="2">
        <v>152422.9245367801</v>
      </c>
      <c r="T93" s="2">
        <v>28.799758069986932</v>
      </c>
      <c r="U93" s="2">
        <v>90266.398660400257</v>
      </c>
      <c r="V93" s="2">
        <v>12.630133600076672</v>
      </c>
      <c r="W93" s="2">
        <v>378.37796869096354</v>
      </c>
      <c r="X93" s="2">
        <v>6.3132135232788267E-2</v>
      </c>
      <c r="Y93" s="2">
        <v>3692.9597160150984</v>
      </c>
      <c r="Z93" s="2">
        <v>0.47509534933725261</v>
      </c>
      <c r="AA93" s="12">
        <v>4.26</v>
      </c>
      <c r="AB93" s="13">
        <f t="shared" si="1"/>
        <v>62.097655863513879</v>
      </c>
      <c r="AC93" s="31"/>
    </row>
    <row r="94" spans="1:606">
      <c r="A94" s="10" t="s">
        <v>140</v>
      </c>
      <c r="B94" s="11" t="s">
        <v>121</v>
      </c>
      <c r="C94" s="1" t="s">
        <v>135</v>
      </c>
      <c r="D94" s="1" t="s">
        <v>136</v>
      </c>
      <c r="E94" s="1">
        <v>47</v>
      </c>
      <c r="F94" s="1">
        <v>20</v>
      </c>
      <c r="G94" s="1">
        <v>13.61</v>
      </c>
      <c r="H94" s="1" t="s">
        <v>36</v>
      </c>
      <c r="I94" s="2">
        <v>0.25968909325300732</v>
      </c>
      <c r="J94" s="2">
        <v>168.71438129297988</v>
      </c>
      <c r="K94" s="2">
        <v>0.11545562122697453</v>
      </c>
      <c r="L94" s="2">
        <v>8.259696239626706</v>
      </c>
      <c r="M94" s="2">
        <v>0.15047775798174551</v>
      </c>
      <c r="N94" s="2">
        <v>0.2996365447431904</v>
      </c>
      <c r="O94" s="2">
        <v>0.20160744071271575</v>
      </c>
      <c r="P94" s="2">
        <v>0.22126488566305588</v>
      </c>
      <c r="Q94" s="2">
        <v>944.88165700165735</v>
      </c>
      <c r="R94" s="2">
        <v>0.15668746454004362</v>
      </c>
      <c r="S94" s="2">
        <v>175297.42381305574</v>
      </c>
      <c r="T94" s="2">
        <v>33.121811639887206</v>
      </c>
      <c r="U94" s="2">
        <v>97270.442261919859</v>
      </c>
      <c r="V94" s="2">
        <v>13.610143966511762</v>
      </c>
      <c r="W94" s="2">
        <v>309.05327792434139</v>
      </c>
      <c r="X94" s="2">
        <v>5.156535250600594E-2</v>
      </c>
      <c r="Y94" s="2">
        <v>4301.8872109569966</v>
      </c>
      <c r="Z94" s="2">
        <v>0.55343322550630214</v>
      </c>
      <c r="AA94" s="12">
        <v>3.75</v>
      </c>
      <c r="AB94" s="13">
        <f t="shared" si="1"/>
        <v>66.728666666421219</v>
      </c>
      <c r="AC94" s="31"/>
    </row>
    <row r="95" spans="1:606">
      <c r="A95" s="10" t="s">
        <v>141</v>
      </c>
      <c r="B95" s="11" t="s">
        <v>121</v>
      </c>
      <c r="C95" s="1" t="s">
        <v>142</v>
      </c>
      <c r="D95" s="1" t="s">
        <v>143</v>
      </c>
      <c r="E95" s="1">
        <v>150</v>
      </c>
      <c r="F95" s="1">
        <v>20</v>
      </c>
      <c r="G95" s="1">
        <v>14.25</v>
      </c>
      <c r="H95" s="1" t="s">
        <v>36</v>
      </c>
      <c r="I95" s="2">
        <v>0.25830698577475131</v>
      </c>
      <c r="J95" s="2">
        <v>106.88023203203954</v>
      </c>
      <c r="K95" s="2">
        <v>0.11911545410287602</v>
      </c>
      <c r="L95" s="2">
        <v>1.5541293970810135</v>
      </c>
      <c r="M95" s="2">
        <v>8.0301389909023482E-2</v>
      </c>
      <c r="N95" s="2">
        <v>0.20549029677446465</v>
      </c>
      <c r="O95" s="2">
        <v>0.11154232070131956</v>
      </c>
      <c r="P95" s="2">
        <v>0.1120916090024999</v>
      </c>
      <c r="Q95" s="2">
        <v>1002.6121253558972</v>
      </c>
      <c r="R95" s="2">
        <v>0.1662607699863988</v>
      </c>
      <c r="S95" s="2">
        <v>150340.38820372897</v>
      </c>
      <c r="T95" s="2">
        <v>28.406270392551917</v>
      </c>
      <c r="U95" s="2">
        <v>101844.51155270814</v>
      </c>
      <c r="V95" s="2">
        <v>14.250150736428553</v>
      </c>
      <c r="W95" s="2">
        <v>239.78457730651334</v>
      </c>
      <c r="X95" s="2">
        <v>4.0007911701687028E-2</v>
      </c>
      <c r="Y95" s="2">
        <v>2891.6822510596689</v>
      </c>
      <c r="Z95" s="2">
        <v>0.37201185360395889</v>
      </c>
      <c r="AA95" s="12">
        <v>3.28</v>
      </c>
      <c r="AB95" s="13">
        <f t="shared" si="1"/>
        <v>70.59517427532883</v>
      </c>
      <c r="AC95" s="1"/>
    </row>
    <row r="96" spans="1:606">
      <c r="A96" s="10" t="s">
        <v>144</v>
      </c>
      <c r="B96" s="11" t="s">
        <v>121</v>
      </c>
      <c r="C96" s="1" t="s">
        <v>142</v>
      </c>
      <c r="D96" s="1" t="s">
        <v>143</v>
      </c>
      <c r="E96" s="1">
        <v>149</v>
      </c>
      <c r="F96" s="1">
        <v>20</v>
      </c>
      <c r="G96" s="1">
        <v>13.3</v>
      </c>
      <c r="H96" s="1" t="s">
        <v>39</v>
      </c>
      <c r="I96" s="2">
        <v>0.78591760432146784</v>
      </c>
      <c r="J96" s="2">
        <v>190.22206359575901</v>
      </c>
      <c r="K96" s="2">
        <v>0.1759222242603786</v>
      </c>
      <c r="L96" s="2">
        <v>2.8235645787148225</v>
      </c>
      <c r="M96" s="2">
        <v>9.9044433828312115E-2</v>
      </c>
      <c r="N96" s="2">
        <v>0.30322831001821088</v>
      </c>
      <c r="O96" s="2">
        <v>0.11001912592181448</v>
      </c>
      <c r="P96" s="2">
        <v>0.17591105037041951</v>
      </c>
      <c r="Q96" s="2">
        <v>1230.0302929406218</v>
      </c>
      <c r="R96" s="2">
        <v>0.20397298061631766</v>
      </c>
      <c r="S96" s="2">
        <v>161438.67494143924</v>
      </c>
      <c r="T96" s="2">
        <v>30.503251368404225</v>
      </c>
      <c r="U96" s="2">
        <v>95054.877449194275</v>
      </c>
      <c r="V96" s="2">
        <v>13.300140687333318</v>
      </c>
      <c r="W96" s="2">
        <v>265.78179140829116</v>
      </c>
      <c r="X96" s="2">
        <v>4.4345531151432721E-2</v>
      </c>
      <c r="Y96" s="2">
        <v>3339.6113510352393</v>
      </c>
      <c r="Z96" s="2">
        <v>0.42963745707543327</v>
      </c>
      <c r="AA96" s="12">
        <v>3.81</v>
      </c>
      <c r="AB96" s="13">
        <f t="shared" si="1"/>
        <v>65.859163346115622</v>
      </c>
      <c r="AC96" s="1"/>
    </row>
    <row r="97" spans="1:606">
      <c r="A97" s="10" t="s">
        <v>145</v>
      </c>
      <c r="B97" s="11" t="s">
        <v>121</v>
      </c>
      <c r="C97" s="1" t="s">
        <v>142</v>
      </c>
      <c r="D97" s="1" t="s">
        <v>143</v>
      </c>
      <c r="E97" s="1">
        <v>147</v>
      </c>
      <c r="F97" s="1">
        <v>10</v>
      </c>
      <c r="G97" s="1">
        <v>13.75</v>
      </c>
      <c r="H97" s="1" t="s">
        <v>50</v>
      </c>
      <c r="I97" s="2">
        <v>0.96477456562866248</v>
      </c>
      <c r="J97" s="2">
        <v>206.68064804316694</v>
      </c>
      <c r="K97" s="2">
        <v>0.20622295928888132</v>
      </c>
      <c r="L97" s="2">
        <v>13.519219222639599</v>
      </c>
      <c r="M97" s="2">
        <v>0.23111331665279725</v>
      </c>
      <c r="N97" s="2">
        <v>0.4843591150737348</v>
      </c>
      <c r="O97" s="2">
        <v>0.21004413135532016</v>
      </c>
      <c r="P97" s="2">
        <v>0.36387104449892055</v>
      </c>
      <c r="Q97" s="2">
        <v>1486.2535799427897</v>
      </c>
      <c r="R97" s="2">
        <v>0.24646187528264218</v>
      </c>
      <c r="S97" s="2">
        <v>161820.05916496916</v>
      </c>
      <c r="T97" s="2">
        <v>30.575312532449935</v>
      </c>
      <c r="U97" s="2">
        <v>98271.019919279744</v>
      </c>
      <c r="V97" s="2">
        <v>13.750145447431056</v>
      </c>
      <c r="W97" s="2">
        <v>425.15550900926678</v>
      </c>
      <c r="X97" s="2">
        <v>7.0936939543803243E-2</v>
      </c>
      <c r="Y97" s="2">
        <v>4133.7289637668155</v>
      </c>
      <c r="Z97" s="2">
        <v>0.53179984541653347</v>
      </c>
      <c r="AA97" s="12">
        <v>3.63</v>
      </c>
      <c r="AB97" s="13">
        <f t="shared" si="1"/>
        <v>67.671057143031732</v>
      </c>
      <c r="AC97" s="1"/>
    </row>
    <row r="98" spans="1:606">
      <c r="A98" s="10" t="s">
        <v>146</v>
      </c>
      <c r="B98" s="11" t="s">
        <v>121</v>
      </c>
      <c r="C98" s="1" t="s">
        <v>142</v>
      </c>
      <c r="D98" s="1" t="s">
        <v>143</v>
      </c>
      <c r="E98" s="1">
        <v>148</v>
      </c>
      <c r="F98" s="1">
        <v>20</v>
      </c>
      <c r="G98" s="1">
        <v>12.89</v>
      </c>
      <c r="H98" s="1" t="s">
        <v>34</v>
      </c>
      <c r="I98" s="2">
        <v>0.20185495768220757</v>
      </c>
      <c r="J98" s="2">
        <v>163.34295877826341</v>
      </c>
      <c r="K98" s="2">
        <v>0.12575586486070675</v>
      </c>
      <c r="L98" s="2">
        <v>7.5547329855927714</v>
      </c>
      <c r="M98" s="2">
        <v>0.16453444700944453</v>
      </c>
      <c r="N98" s="2">
        <v>0.30213530125112442</v>
      </c>
      <c r="O98" s="2">
        <v>0.13778891542867999</v>
      </c>
      <c r="P98" s="2">
        <v>0.22530307203716496</v>
      </c>
      <c r="Q98" s="2">
        <v>1417.2481714121282</v>
      </c>
      <c r="R98" s="2">
        <v>0.23501887348225875</v>
      </c>
      <c r="S98" s="2">
        <v>163495.01376608488</v>
      </c>
      <c r="T98" s="2">
        <v>30.891789121761835</v>
      </c>
      <c r="U98" s="2">
        <v>92124.614309783035</v>
      </c>
      <c r="V98" s="2">
        <v>12.890136350355375</v>
      </c>
      <c r="W98" s="2">
        <v>386.02899146495258</v>
      </c>
      <c r="X98" s="2">
        <v>6.4408703755283611E-2</v>
      </c>
      <c r="Y98" s="2">
        <v>4086.1052396393679</v>
      </c>
      <c r="Z98" s="2">
        <v>0.525673103834991</v>
      </c>
      <c r="AA98" s="12">
        <v>4.0599999999999996</v>
      </c>
      <c r="AB98" s="13">
        <f t="shared" si="1"/>
        <v>63.695179289411172</v>
      </c>
      <c r="AC98" s="1"/>
    </row>
    <row r="99" spans="1:606">
      <c r="A99" s="10" t="s">
        <v>147</v>
      </c>
      <c r="B99" s="11" t="s">
        <v>121</v>
      </c>
      <c r="C99" s="1" t="s">
        <v>148</v>
      </c>
      <c r="D99" s="1" t="s">
        <v>149</v>
      </c>
      <c r="E99" s="1">
        <v>12</v>
      </c>
      <c r="F99" s="1">
        <v>20</v>
      </c>
      <c r="G99" s="1">
        <v>16.690000000000001</v>
      </c>
      <c r="H99" s="1" t="s">
        <v>36</v>
      </c>
      <c r="I99" s="2">
        <v>0.44047174820883156</v>
      </c>
      <c r="J99" s="2">
        <v>183.5673399980283</v>
      </c>
      <c r="K99" s="2">
        <v>4.7011418948387909E-2</v>
      </c>
      <c r="L99" s="2">
        <v>8.3136941960445228</v>
      </c>
      <c r="M99" s="2">
        <v>0.15595452016018543</v>
      </c>
      <c r="N99" s="2">
        <v>0.24932864497296117</v>
      </c>
      <c r="O99" s="2">
        <v>0.13006477786191178</v>
      </c>
      <c r="P99" s="2">
        <v>0.10253959349941809</v>
      </c>
      <c r="Q99" s="2">
        <v>1357.4189787001176</v>
      </c>
      <c r="R99" s="2">
        <v>0.22509754159687728</v>
      </c>
      <c r="S99" s="2">
        <v>197204.1948296201</v>
      </c>
      <c r="T99" s="2">
        <v>37.261016469403614</v>
      </c>
      <c r="U99" s="2">
        <v>119283.15072383852</v>
      </c>
      <c r="V99" s="2">
        <v>16.690176546736321</v>
      </c>
      <c r="W99" s="2">
        <v>145.26062077951289</v>
      </c>
      <c r="X99" s="2">
        <v>2.4236646723321747E-2</v>
      </c>
      <c r="Y99" s="2">
        <v>2692.5351241524982</v>
      </c>
      <c r="Z99" s="2">
        <v>0.34639178701694345</v>
      </c>
      <c r="AA99" s="2">
        <v>1.92</v>
      </c>
      <c r="AB99" s="13">
        <f t="shared" si="1"/>
        <v>82.769435658648078</v>
      </c>
      <c r="AC99" s="1"/>
    </row>
    <row r="100" spans="1:606">
      <c r="A100" s="10" t="s">
        <v>150</v>
      </c>
      <c r="B100" s="11" t="s">
        <v>121</v>
      </c>
      <c r="C100" s="1" t="s">
        <v>148</v>
      </c>
      <c r="D100" s="1" t="s">
        <v>149</v>
      </c>
      <c r="E100" s="1">
        <v>10</v>
      </c>
      <c r="F100" s="1">
        <v>20</v>
      </c>
      <c r="G100" s="1">
        <v>14.21</v>
      </c>
      <c r="H100" s="1" t="s">
        <v>56</v>
      </c>
      <c r="I100" s="2">
        <v>0.26085595750453511</v>
      </c>
      <c r="J100" s="2">
        <v>216.52664701639756</v>
      </c>
      <c r="K100" s="2">
        <v>1.0129449358153626</v>
      </c>
      <c r="L100" s="2">
        <v>6.7566963041039125</v>
      </c>
      <c r="M100" s="2">
        <v>0.30658277692984065</v>
      </c>
      <c r="N100" s="2">
        <v>0.8036533357315595</v>
      </c>
      <c r="O100" s="2">
        <v>0.55106367210292417</v>
      </c>
      <c r="P100" s="2">
        <v>0.26316275078438789</v>
      </c>
      <c r="Q100" s="2">
        <v>1132.4160407963714</v>
      </c>
      <c r="R100" s="2">
        <v>0.18778584272648952</v>
      </c>
      <c r="S100" s="2">
        <v>144546.40444542462</v>
      </c>
      <c r="T100" s="2">
        <v>27.311518202173009</v>
      </c>
      <c r="U100" s="2">
        <v>101558.63222203389</v>
      </c>
      <c r="V100" s="2">
        <v>14.210150313308757</v>
      </c>
      <c r="W100" s="2">
        <v>399.4640823672716</v>
      </c>
      <c r="X100" s="2">
        <v>6.6650340546781789E-2</v>
      </c>
      <c r="Y100" s="2">
        <v>5082.079601710172</v>
      </c>
      <c r="Z100" s="2">
        <v>0.65380414881415627</v>
      </c>
      <c r="AA100" s="2">
        <v>3.31</v>
      </c>
      <c r="AB100" s="13">
        <f t="shared" si="1"/>
        <v>70.347217327105042</v>
      </c>
      <c r="AC100" s="1"/>
    </row>
    <row r="101" spans="1:606">
      <c r="A101" s="10" t="s">
        <v>151</v>
      </c>
      <c r="B101" s="11" t="s">
        <v>121</v>
      </c>
      <c r="C101" s="1" t="s">
        <v>152</v>
      </c>
      <c r="D101" s="1" t="s">
        <v>153</v>
      </c>
      <c r="E101" s="1">
        <v>209</v>
      </c>
      <c r="F101" s="1">
        <v>20</v>
      </c>
      <c r="G101" s="1">
        <v>13.91</v>
      </c>
      <c r="H101" s="1" t="s">
        <v>47</v>
      </c>
      <c r="I101" s="2">
        <v>5.1322581035140535E-2</v>
      </c>
      <c r="J101" s="2">
        <v>124.56676570513434</v>
      </c>
      <c r="K101" s="2">
        <v>0.11725400873472568</v>
      </c>
      <c r="L101" s="2">
        <v>4.4201726866106226</v>
      </c>
      <c r="M101" s="2">
        <v>9.4963327291446506E-2</v>
      </c>
      <c r="N101" s="2">
        <v>0.20126657744306969</v>
      </c>
      <c r="O101" s="2">
        <v>0.13488734689035445</v>
      </c>
      <c r="P101" s="2">
        <v>0.11774508820172215</v>
      </c>
      <c r="Q101" s="2">
        <v>1441.5918167370005</v>
      </c>
      <c r="R101" s="2">
        <v>0.23905572194402289</v>
      </c>
      <c r="S101" s="2">
        <v>161442.6950158854</v>
      </c>
      <c r="T101" s="2">
        <v>30.504010946871997</v>
      </c>
      <c r="U101" s="2">
        <v>99414.537241976854</v>
      </c>
      <c r="V101" s="2">
        <v>13.910147139910258</v>
      </c>
      <c r="W101" s="2">
        <v>260.02807071468396</v>
      </c>
      <c r="X101" s="2">
        <v>4.338552633355925E-2</v>
      </c>
      <c r="Y101" s="2">
        <v>3094.9632918186326</v>
      </c>
      <c r="Z101" s="2">
        <v>0.39816374382203928</v>
      </c>
      <c r="AA101" s="12">
        <v>3.45</v>
      </c>
      <c r="AB101" s="13">
        <f t="shared" si="1"/>
        <v>69.02147100074518</v>
      </c>
      <c r="AC101" s="1"/>
    </row>
    <row r="102" spans="1:606" s="23" customFormat="1" ht="17" thickBot="1">
      <c r="A102" s="10" t="s">
        <v>154</v>
      </c>
      <c r="B102" s="11" t="s">
        <v>121</v>
      </c>
      <c r="C102" s="1" t="s">
        <v>152</v>
      </c>
      <c r="D102" s="1" t="s">
        <v>153</v>
      </c>
      <c r="E102" s="1">
        <v>208</v>
      </c>
      <c r="F102" s="1">
        <v>20</v>
      </c>
      <c r="G102" s="1">
        <v>15.24</v>
      </c>
      <c r="H102" s="1" t="s">
        <v>34</v>
      </c>
      <c r="I102" s="2">
        <v>2.3491051717691534E-2</v>
      </c>
      <c r="J102" s="2">
        <v>145.07593886305727</v>
      </c>
      <c r="K102" s="2">
        <v>9.5982811172788576E-2</v>
      </c>
      <c r="L102" s="2">
        <v>4.8295276062255441</v>
      </c>
      <c r="M102" s="2">
        <v>9.4680574286945096E-2</v>
      </c>
      <c r="N102" s="2">
        <v>0.24948867309037587</v>
      </c>
      <c r="O102" s="2">
        <v>0.20395495791783871</v>
      </c>
      <c r="P102" s="2">
        <v>0.18913077684315002</v>
      </c>
      <c r="Q102" s="2">
        <v>1338.1352878511866</v>
      </c>
      <c r="R102" s="2">
        <v>0.22189977327985752</v>
      </c>
      <c r="S102" s="2">
        <v>183251.14230461806</v>
      </c>
      <c r="T102" s="2">
        <v>34.624637865075542</v>
      </c>
      <c r="U102" s="2">
        <v>108920.0249868963</v>
      </c>
      <c r="V102" s="2">
        <v>15.240161208643592</v>
      </c>
      <c r="W102" s="2">
        <v>228.09329982210232</v>
      </c>
      <c r="X102" s="2">
        <v>3.8057229124307056E-2</v>
      </c>
      <c r="Y102" s="2">
        <v>3379.4594715035505</v>
      </c>
      <c r="Z102" s="2">
        <v>0.4347638754959281</v>
      </c>
      <c r="AA102" s="12">
        <v>2.62</v>
      </c>
      <c r="AB102" s="13">
        <f t="shared" si="1"/>
        <v>76.271794101431439</v>
      </c>
      <c r="AC102" s="1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</row>
    <row r="103" spans="1:606" s="9" customFormat="1">
      <c r="A103" s="10" t="s">
        <v>155</v>
      </c>
      <c r="B103" s="11" t="s">
        <v>121</v>
      </c>
      <c r="C103" s="1" t="s">
        <v>152</v>
      </c>
      <c r="D103" s="1" t="s">
        <v>153</v>
      </c>
      <c r="E103" s="1">
        <v>27</v>
      </c>
      <c r="F103" s="1">
        <v>20</v>
      </c>
      <c r="G103" s="1">
        <v>15.25</v>
      </c>
      <c r="H103" s="1" t="s">
        <v>34</v>
      </c>
      <c r="I103" s="2">
        <v>9.1874688206141419E-2</v>
      </c>
      <c r="J103" s="2">
        <v>127.37908254709164</v>
      </c>
      <c r="K103" s="2">
        <v>8.706489140664142E-2</v>
      </c>
      <c r="L103" s="2">
        <v>3.9274477201352966</v>
      </c>
      <c r="M103" s="2">
        <v>7.6522334485332064E-2</v>
      </c>
      <c r="N103" s="2">
        <v>0.1985366929429383</v>
      </c>
      <c r="O103" s="2">
        <v>0.10684113955317051</v>
      </c>
      <c r="P103" s="2">
        <v>0.12645533882349821</v>
      </c>
      <c r="Q103" s="2">
        <v>1375.045843285377</v>
      </c>
      <c r="R103" s="2">
        <v>0.22802056237856885</v>
      </c>
      <c r="S103" s="2">
        <v>188077.25419852769</v>
      </c>
      <c r="T103" s="2">
        <v>35.536514181487149</v>
      </c>
      <c r="U103" s="2">
        <v>108991.49481956486</v>
      </c>
      <c r="V103" s="2">
        <v>15.250161314423542</v>
      </c>
      <c r="W103" s="2">
        <v>233.61918493502071</v>
      </c>
      <c r="X103" s="2">
        <v>3.8979219713337739E-2</v>
      </c>
      <c r="Y103" s="2">
        <v>3230.9850596753172</v>
      </c>
      <c r="Z103" s="2">
        <v>0.41566279994146915</v>
      </c>
      <c r="AA103" s="12">
        <v>2.67</v>
      </c>
      <c r="AB103" s="13">
        <f t="shared" si="1"/>
        <v>75.9399577939121</v>
      </c>
      <c r="AC103" s="1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</row>
    <row r="104" spans="1:606">
      <c r="A104" s="10" t="s">
        <v>156</v>
      </c>
      <c r="B104" s="11" t="s">
        <v>121</v>
      </c>
      <c r="C104" s="1" t="s">
        <v>152</v>
      </c>
      <c r="D104" s="1" t="s">
        <v>153</v>
      </c>
      <c r="E104" s="1">
        <v>25</v>
      </c>
      <c r="F104" s="1">
        <v>20</v>
      </c>
      <c r="G104" s="1">
        <v>13.8</v>
      </c>
      <c r="H104" s="1" t="s">
        <v>47</v>
      </c>
      <c r="I104" s="2">
        <v>2.9368287505424553E-2</v>
      </c>
      <c r="J104" s="2">
        <v>122.76317587519105</v>
      </c>
      <c r="K104" s="2">
        <v>8.7269592245648522E-2</v>
      </c>
      <c r="L104" s="2">
        <v>4.6837022200045908</v>
      </c>
      <c r="M104" s="2">
        <v>0.12049492882582054</v>
      </c>
      <c r="N104" s="2">
        <v>0.18665088169656627</v>
      </c>
      <c r="O104" s="2">
        <v>0.11931672885313963</v>
      </c>
      <c r="P104" s="2">
        <v>0.15094834544032931</v>
      </c>
      <c r="Q104" s="2">
        <v>1409.2225997715339</v>
      </c>
      <c r="R104" s="2">
        <v>0.23368801213837406</v>
      </c>
      <c r="S104" s="2">
        <v>165322.99389309139</v>
      </c>
      <c r="T104" s="2">
        <v>31.237179328481211</v>
      </c>
      <c r="U104" s="2">
        <v>98628.369082622623</v>
      </c>
      <c r="V104" s="2">
        <v>13.800145976330809</v>
      </c>
      <c r="W104" s="2">
        <v>281.02281367815658</v>
      </c>
      <c r="X104" s="2">
        <v>4.6888486499377269E-2</v>
      </c>
      <c r="Y104" s="2">
        <v>3174.0024150976769</v>
      </c>
      <c r="Z104" s="2">
        <v>0.4083320431735652</v>
      </c>
      <c r="AA104" s="12">
        <v>3.53</v>
      </c>
      <c r="AB104" s="13">
        <f t="shared" si="1"/>
        <v>68.35771829089505</v>
      </c>
      <c r="AC104" s="1"/>
    </row>
    <row r="105" spans="1:606">
      <c r="A105" s="10" t="s">
        <v>157</v>
      </c>
      <c r="B105" s="11" t="s">
        <v>121</v>
      </c>
      <c r="C105" s="1" t="s">
        <v>152</v>
      </c>
      <c r="D105" s="1" t="s">
        <v>153</v>
      </c>
      <c r="E105" s="1">
        <v>28</v>
      </c>
      <c r="F105" s="1">
        <v>10</v>
      </c>
      <c r="G105" s="1">
        <v>11.63</v>
      </c>
      <c r="H105" s="1" t="s">
        <v>56</v>
      </c>
      <c r="I105" s="2">
        <v>0.44099632846973297</v>
      </c>
      <c r="J105" s="2">
        <v>125.27249923928943</v>
      </c>
      <c r="K105" s="2">
        <v>0.13947233585599494</v>
      </c>
      <c r="L105" s="2">
        <v>4.8589124480123687</v>
      </c>
      <c r="M105" s="2">
        <v>0.19035602274086424</v>
      </c>
      <c r="N105" s="2">
        <v>0.31513089167618741</v>
      </c>
      <c r="O105" s="2">
        <v>0.1642957652791813</v>
      </c>
      <c r="P105" s="2">
        <v>0.19342107877094067</v>
      </c>
      <c r="Q105" s="2">
        <v>1336.1563514678626</v>
      </c>
      <c r="R105" s="2">
        <v>0.2215716109940396</v>
      </c>
      <c r="S105" s="2">
        <v>125984.13158157116</v>
      </c>
      <c r="T105" s="2">
        <v>23.804244153123612</v>
      </c>
      <c r="U105" s="2">
        <v>83119.415393543517</v>
      </c>
      <c r="V105" s="2">
        <v>11.630123022081685</v>
      </c>
      <c r="W105" s="2">
        <v>319.62810845401549</v>
      </c>
      <c r="X105" s="2">
        <v>5.3329756584216077E-2</v>
      </c>
      <c r="Y105" s="2">
        <v>3451.3338519716044</v>
      </c>
      <c r="Z105" s="2">
        <v>0.44401043828641412</v>
      </c>
      <c r="AA105" s="12">
        <v>4.76</v>
      </c>
      <c r="AB105" s="13">
        <f t="shared" si="1"/>
        <v>57.449869284002766</v>
      </c>
      <c r="AC105" s="1"/>
    </row>
    <row r="106" spans="1:606">
      <c r="A106" s="10" t="s">
        <v>158</v>
      </c>
      <c r="B106" s="11" t="s">
        <v>121</v>
      </c>
      <c r="C106" s="1" t="s">
        <v>159</v>
      </c>
      <c r="D106" s="1" t="s">
        <v>136</v>
      </c>
      <c r="E106" s="1">
        <v>262</v>
      </c>
      <c r="F106" s="1">
        <v>50</v>
      </c>
      <c r="G106" s="1">
        <v>14.48</v>
      </c>
      <c r="H106" s="1" t="s">
        <v>36</v>
      </c>
      <c r="I106" s="2">
        <v>3.2310190462612784E-2</v>
      </c>
      <c r="J106" s="2">
        <v>65.013143111676811</v>
      </c>
      <c r="K106" s="2">
        <v>5.0598939573803597E-2</v>
      </c>
      <c r="L106" s="2">
        <v>2.9875348526678294</v>
      </c>
      <c r="M106" s="2">
        <v>5.4715054151241518E-2</v>
      </c>
      <c r="N106" s="2">
        <v>0.12264324896247272</v>
      </c>
      <c r="O106" s="2">
        <v>7.5365503698989394E-2</v>
      </c>
      <c r="P106" s="2">
        <v>6.8909546722530177E-2</v>
      </c>
      <c r="Q106" s="2">
        <v>1375.492979667634</v>
      </c>
      <c r="R106" s="2">
        <v>0.22809470993505945</v>
      </c>
      <c r="S106" s="2">
        <v>168030.51809264574</v>
      </c>
      <c r="T106" s="2">
        <v>31.748756193659286</v>
      </c>
      <c r="U106" s="2">
        <v>103488.31770408513</v>
      </c>
      <c r="V106" s="2">
        <v>14.480153169367391</v>
      </c>
      <c r="W106" s="2">
        <v>258.11075938673395</v>
      </c>
      <c r="X106" s="2">
        <v>4.306562409808222E-2</v>
      </c>
      <c r="Y106" s="2">
        <v>2861.7008833746318</v>
      </c>
      <c r="Z106" s="2">
        <v>0.36815478246068051</v>
      </c>
      <c r="AA106" s="34">
        <v>3.22</v>
      </c>
      <c r="AB106" s="13">
        <f t="shared" si="1"/>
        <v>71.305674622213331</v>
      </c>
      <c r="AC106" s="31"/>
    </row>
    <row r="107" spans="1:606">
      <c r="A107" s="10" t="s">
        <v>160</v>
      </c>
      <c r="B107" s="11" t="s">
        <v>121</v>
      </c>
      <c r="C107" s="1" t="s">
        <v>159</v>
      </c>
      <c r="D107" s="1" t="s">
        <v>136</v>
      </c>
      <c r="E107" s="1">
        <v>258</v>
      </c>
      <c r="F107" s="1">
        <v>20</v>
      </c>
      <c r="G107" s="1">
        <v>15.37</v>
      </c>
      <c r="H107" s="1" t="s">
        <v>34</v>
      </c>
      <c r="I107" s="2">
        <v>0.18708122468407973</v>
      </c>
      <c r="J107" s="2">
        <v>143.65303859901059</v>
      </c>
      <c r="K107" s="2">
        <v>0.14701084034905615</v>
      </c>
      <c r="L107" s="2">
        <v>4.8021783793681871</v>
      </c>
      <c r="M107" s="2">
        <v>0.12506731993944742</v>
      </c>
      <c r="N107" s="2">
        <v>0.33678508058036527</v>
      </c>
      <c r="O107" s="2">
        <v>0.23312052107186396</v>
      </c>
      <c r="P107" s="2">
        <v>0.17185228266440081</v>
      </c>
      <c r="Q107" s="2">
        <v>1430.0054414123488</v>
      </c>
      <c r="R107" s="2">
        <v>0.23713438104447593</v>
      </c>
      <c r="S107" s="2">
        <v>183284.30950384986</v>
      </c>
      <c r="T107" s="2">
        <v>34.630904686924268</v>
      </c>
      <c r="U107" s="2">
        <v>109849.13281158767</v>
      </c>
      <c r="V107" s="2">
        <v>15.370162583782937</v>
      </c>
      <c r="W107" s="2">
        <v>253.34440724971682</v>
      </c>
      <c r="X107" s="2">
        <v>4.2270361126714506E-2</v>
      </c>
      <c r="Y107" s="2">
        <v>3987.5805998743085</v>
      </c>
      <c r="Z107" s="2">
        <v>0.51299801346113316</v>
      </c>
      <c r="AA107" s="12">
        <v>2.62</v>
      </c>
      <c r="AB107" s="13">
        <f t="shared" si="1"/>
        <v>76.425174841171525</v>
      </c>
      <c r="AC107" s="31"/>
    </row>
    <row r="108" spans="1:606" ht="17" thickBot="1">
      <c r="A108" s="10" t="s">
        <v>161</v>
      </c>
      <c r="B108" s="11" t="s">
        <v>121</v>
      </c>
      <c r="C108" s="1" t="s">
        <v>159</v>
      </c>
      <c r="D108" s="1" t="s">
        <v>136</v>
      </c>
      <c r="E108" s="1">
        <v>257</v>
      </c>
      <c r="F108" s="1">
        <v>10</v>
      </c>
      <c r="G108" s="1">
        <v>13.33</v>
      </c>
      <c r="H108" s="1" t="s">
        <v>50</v>
      </c>
      <c r="I108" s="2">
        <v>0.3436199060390917</v>
      </c>
      <c r="J108" s="2">
        <v>350.38794301622238</v>
      </c>
      <c r="K108" s="2">
        <v>0.11961580948269282</v>
      </c>
      <c r="L108" s="2">
        <v>5.0980545727258173</v>
      </c>
      <c r="M108" s="2">
        <v>0.14694001707877141</v>
      </c>
      <c r="N108" s="2">
        <v>0.27694479303092168</v>
      </c>
      <c r="O108" s="2">
        <v>0.19343761232235113</v>
      </c>
      <c r="P108" s="2">
        <v>0.13867683410794979</v>
      </c>
      <c r="Q108" s="2">
        <v>1632.1265628835786</v>
      </c>
      <c r="R108" s="2">
        <v>0.27065164304087597</v>
      </c>
      <c r="S108" s="2">
        <v>143336.41666935015</v>
      </c>
      <c r="T108" s="2">
        <v>27.082895405933606</v>
      </c>
      <c r="U108" s="2">
        <v>95269.286947199929</v>
      </c>
      <c r="V108" s="2">
        <v>13.330141004673161</v>
      </c>
      <c r="W108" s="2">
        <v>325.35291850814735</v>
      </c>
      <c r="X108" s="2">
        <v>5.428493767937826E-2</v>
      </c>
      <c r="Y108" s="2">
        <v>3673.9846804458962</v>
      </c>
      <c r="Z108" s="2">
        <v>0.47265423114326255</v>
      </c>
      <c r="AA108" s="12">
        <v>3.87</v>
      </c>
      <c r="AB108" s="13">
        <f t="shared" si="1"/>
        <v>65.557856251201954</v>
      </c>
      <c r="AC108" s="31"/>
    </row>
    <row r="109" spans="1:606" s="9" customFormat="1">
      <c r="A109" s="10" t="s">
        <v>162</v>
      </c>
      <c r="B109" s="11" t="s">
        <v>121</v>
      </c>
      <c r="C109" s="1" t="s">
        <v>163</v>
      </c>
      <c r="D109" s="1" t="s">
        <v>46</v>
      </c>
      <c r="E109" s="1">
        <v>114</v>
      </c>
      <c r="F109" s="1">
        <v>20</v>
      </c>
      <c r="G109" s="1">
        <v>13.9</v>
      </c>
      <c r="H109" s="1" t="s">
        <v>56</v>
      </c>
      <c r="I109" s="2">
        <v>5.918630624009389E-2</v>
      </c>
      <c r="J109" s="2">
        <v>187.35736209361031</v>
      </c>
      <c r="K109" s="2">
        <v>0.18698093101502802</v>
      </c>
      <c r="L109" s="2">
        <v>6.4835982290165743</v>
      </c>
      <c r="M109" s="2">
        <v>0.21612188083126646</v>
      </c>
      <c r="N109" s="2">
        <v>0.5492099436826533</v>
      </c>
      <c r="O109" s="2">
        <v>0.30349518981741819</v>
      </c>
      <c r="P109" s="2">
        <v>0.26551528533757685</v>
      </c>
      <c r="Q109" s="2">
        <v>4608.3418089841607</v>
      </c>
      <c r="R109" s="2">
        <v>0.76419029667155414</v>
      </c>
      <c r="S109" s="2">
        <v>167686.86782573667</v>
      </c>
      <c r="T109" s="2">
        <v>31.683824723686872</v>
      </c>
      <c r="U109" s="2">
        <v>99343.067409308293</v>
      </c>
      <c r="V109" s="2">
        <v>13.900147034130308</v>
      </c>
      <c r="W109" s="2">
        <v>1025.3773964378884</v>
      </c>
      <c r="X109" s="2">
        <v>0.17108359844658971</v>
      </c>
      <c r="Y109" s="2">
        <v>10151.806931177403</v>
      </c>
      <c r="Z109" s="2">
        <v>1.3060191909096772</v>
      </c>
      <c r="AA109" s="12">
        <v>3.39</v>
      </c>
      <c r="AB109" s="13">
        <f t="shared" si="1"/>
        <v>69.380067366578047</v>
      </c>
      <c r="AC109" s="1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</row>
    <row r="110" spans="1:606">
      <c r="A110" s="10" t="s">
        <v>164</v>
      </c>
      <c r="B110" s="11" t="s">
        <v>121</v>
      </c>
      <c r="C110" s="1" t="s">
        <v>163</v>
      </c>
      <c r="D110" s="1" t="s">
        <v>46</v>
      </c>
      <c r="E110" s="1">
        <v>113</v>
      </c>
      <c r="F110" s="1">
        <v>20</v>
      </c>
      <c r="G110" s="1">
        <v>16.39</v>
      </c>
      <c r="H110" s="1" t="s">
        <v>165</v>
      </c>
      <c r="I110" s="2">
        <v>-2.0540913751077559E-2</v>
      </c>
      <c r="J110" s="2">
        <v>184.83552972012805</v>
      </c>
      <c r="K110" s="2">
        <v>0.11262504185808615</v>
      </c>
      <c r="L110" s="2">
        <v>9.5610585882798969</v>
      </c>
      <c r="M110" s="2">
        <v>0.17127638891034566</v>
      </c>
      <c r="N110" s="2">
        <v>0.34067505415240013</v>
      </c>
      <c r="O110" s="2">
        <v>0.16463681990608708</v>
      </c>
      <c r="P110" s="2">
        <v>0.10734843256659461</v>
      </c>
      <c r="Q110" s="2">
        <v>1544.6758122577098</v>
      </c>
      <c r="R110" s="2">
        <v>0.2561498942915435</v>
      </c>
      <c r="S110" s="2">
        <v>183401.44723540745</v>
      </c>
      <c r="T110" s="2">
        <v>34.653037435918421</v>
      </c>
      <c r="U110" s="2">
        <v>117139.05574378152</v>
      </c>
      <c r="V110" s="2">
        <v>16.390173373337824</v>
      </c>
      <c r="W110" s="2">
        <v>155.47484939282197</v>
      </c>
      <c r="X110" s="2">
        <v>2.5940884589878706E-2</v>
      </c>
      <c r="Y110" s="2">
        <v>2903.8970255782619</v>
      </c>
      <c r="Z110" s="2">
        <v>0.37358327138623804</v>
      </c>
      <c r="AA110" s="12">
        <v>1.88</v>
      </c>
      <c r="AB110" s="13">
        <f t="shared" si="1"/>
        <v>82.810969553839044</v>
      </c>
      <c r="AC110" s="1"/>
    </row>
    <row r="111" spans="1:606" ht="17" thickBot="1">
      <c r="A111" s="25" t="s">
        <v>166</v>
      </c>
      <c r="B111" s="26" t="s">
        <v>121</v>
      </c>
      <c r="C111" s="27" t="s">
        <v>163</v>
      </c>
      <c r="D111" s="27" t="s">
        <v>46</v>
      </c>
      <c r="E111" s="27">
        <v>115</v>
      </c>
      <c r="F111" s="27">
        <v>20</v>
      </c>
      <c r="G111" s="27">
        <v>16.079999999999998</v>
      </c>
      <c r="H111" s="27" t="s">
        <v>165</v>
      </c>
      <c r="I111" s="28">
        <v>6.0406676344619874E-2</v>
      </c>
      <c r="J111" s="28">
        <v>163.13395691759834</v>
      </c>
      <c r="K111" s="28">
        <v>5.6937517605907782E-2</v>
      </c>
      <c r="L111" s="28">
        <v>9.6212314570378616</v>
      </c>
      <c r="M111" s="28">
        <v>0.11946664082255119</v>
      </c>
      <c r="N111" s="28">
        <v>0.223113572866703</v>
      </c>
      <c r="O111" s="28">
        <v>0.11682554933177773</v>
      </c>
      <c r="P111" s="28">
        <v>0.11912861617342529</v>
      </c>
      <c r="Q111" s="28">
        <v>1328.4478456101961</v>
      </c>
      <c r="R111" s="28">
        <v>0.22029332791035422</v>
      </c>
      <c r="S111" s="28">
        <v>179451.1015874306</v>
      </c>
      <c r="T111" s="28">
        <v>33.906633971345691</v>
      </c>
      <c r="U111" s="28">
        <v>114923.4909310559</v>
      </c>
      <c r="V111" s="28">
        <v>16.080170094159374</v>
      </c>
      <c r="W111" s="28">
        <v>148.37210450017452</v>
      </c>
      <c r="X111" s="28">
        <v>2.4755795900286287E-2</v>
      </c>
      <c r="Y111" s="28">
        <v>2853.9975499268739</v>
      </c>
      <c r="Z111" s="28">
        <v>0.36716375678565011</v>
      </c>
      <c r="AA111" s="29">
        <v>2.0699999999999998</v>
      </c>
      <c r="AB111" s="30">
        <f t="shared" si="1"/>
        <v>81.106070955882515</v>
      </c>
      <c r="AC111" s="1"/>
    </row>
    <row r="112" spans="1:606">
      <c r="A112" s="3" t="s">
        <v>167</v>
      </c>
      <c r="B112" s="4" t="s">
        <v>168</v>
      </c>
      <c r="C112" s="5" t="s">
        <v>169</v>
      </c>
      <c r="D112" s="5" t="s">
        <v>170</v>
      </c>
      <c r="E112" s="5">
        <v>168</v>
      </c>
      <c r="F112" s="5">
        <v>50</v>
      </c>
      <c r="G112" s="5">
        <v>16.54</v>
      </c>
      <c r="H112" s="5" t="s">
        <v>50</v>
      </c>
      <c r="I112" s="6">
        <v>0.11941275899500255</v>
      </c>
      <c r="J112" s="6">
        <v>156.63586012593572</v>
      </c>
      <c r="K112" s="6">
        <v>0.10342687576512731</v>
      </c>
      <c r="L112" s="6">
        <v>0.93318971009164509</v>
      </c>
      <c r="M112" s="6">
        <v>7.7854105539204257E-2</v>
      </c>
      <c r="N112" s="6">
        <v>0.18430101775756799</v>
      </c>
      <c r="O112" s="6">
        <v>0.13706890737373539</v>
      </c>
      <c r="P112" s="6">
        <v>0.13636627080371583</v>
      </c>
      <c r="Q112" s="6">
        <v>1042.6250875078485</v>
      </c>
      <c r="R112" s="6">
        <v>0.17289602376857163</v>
      </c>
      <c r="S112" s="6">
        <v>166896.60080430596</v>
      </c>
      <c r="T112" s="6">
        <v>31.534506639828681</v>
      </c>
      <c r="U112" s="6">
        <v>118211.10323381002</v>
      </c>
      <c r="V112" s="6">
        <v>16.540174960037071</v>
      </c>
      <c r="W112" s="6">
        <v>157.428889677721</v>
      </c>
      <c r="X112" s="6">
        <v>2.6266915029608977E-2</v>
      </c>
      <c r="Y112" s="6">
        <v>2619.5476686937332</v>
      </c>
      <c r="Z112" s="6">
        <v>0.33700202830984427</v>
      </c>
      <c r="AA112" s="6">
        <v>1.94</v>
      </c>
      <c r="AB112" s="8">
        <f t="shared" si="1"/>
        <v>82.491130829169094</v>
      </c>
      <c r="AC112" s="31"/>
    </row>
    <row r="113" spans="1:606">
      <c r="A113" s="10" t="s">
        <v>171</v>
      </c>
      <c r="B113" s="11" t="s">
        <v>168</v>
      </c>
      <c r="C113" s="1" t="s">
        <v>169</v>
      </c>
      <c r="D113" s="1" t="s">
        <v>170</v>
      </c>
      <c r="E113" s="1">
        <v>170</v>
      </c>
      <c r="F113" s="1">
        <v>20</v>
      </c>
      <c r="G113" s="1">
        <v>15.71</v>
      </c>
      <c r="H113" s="1" t="s">
        <v>34</v>
      </c>
      <c r="I113" s="2">
        <v>0.30293267916784977</v>
      </c>
      <c r="J113" s="2">
        <v>135.52622010076951</v>
      </c>
      <c r="K113" s="2">
        <v>9.3701391127091235E-2</v>
      </c>
      <c r="L113" s="2">
        <v>1.4886915526053224</v>
      </c>
      <c r="M113" s="2">
        <v>4.65208013442115E-2</v>
      </c>
      <c r="N113" s="2">
        <v>0.12372190342986739</v>
      </c>
      <c r="O113" s="2">
        <v>0.15966138551354128</v>
      </c>
      <c r="P113" s="2">
        <v>0.12750578290147527</v>
      </c>
      <c r="Q113" s="2">
        <v>1555.2184441692218</v>
      </c>
      <c r="R113" s="2">
        <v>0.25789815371805797</v>
      </c>
      <c r="S113" s="2">
        <v>190088.00187657151</v>
      </c>
      <c r="T113" s="2">
        <v>35.916437653257802</v>
      </c>
      <c r="U113" s="2">
        <v>112279.10712231891</v>
      </c>
      <c r="V113" s="2">
        <v>15.710166180301229</v>
      </c>
      <c r="W113" s="2">
        <v>171.99583488768079</v>
      </c>
      <c r="X113" s="2">
        <v>2.8697401027790618E-2</v>
      </c>
      <c r="Y113" s="2">
        <v>2779.1774941691474</v>
      </c>
      <c r="Z113" s="2">
        <v>0.3575382359944278</v>
      </c>
      <c r="AA113" s="2">
        <v>2.44</v>
      </c>
      <c r="AB113" s="13">
        <f t="shared" si="1"/>
        <v>78.060387219337059</v>
      </c>
      <c r="AC113" s="31"/>
    </row>
    <row r="114" spans="1:606">
      <c r="A114" s="10" t="s">
        <v>172</v>
      </c>
      <c r="B114" s="11" t="s">
        <v>168</v>
      </c>
      <c r="C114" s="1" t="s">
        <v>169</v>
      </c>
      <c r="D114" s="1" t="s">
        <v>170</v>
      </c>
      <c r="E114" s="1">
        <v>172</v>
      </c>
      <c r="F114" s="1">
        <v>50</v>
      </c>
      <c r="G114" s="1">
        <v>16.46</v>
      </c>
      <c r="H114" s="1" t="s">
        <v>36</v>
      </c>
      <c r="I114" s="2">
        <v>0.18835369049690309</v>
      </c>
      <c r="J114" s="2">
        <v>69.898371333265061</v>
      </c>
      <c r="K114" s="2">
        <v>4.0104242635376604E-2</v>
      </c>
      <c r="L114" s="2">
        <v>0.57310560468688077</v>
      </c>
      <c r="M114" s="2">
        <v>3.1072769338452801E-2</v>
      </c>
      <c r="N114" s="2">
        <v>8.2970910686653548E-2</v>
      </c>
      <c r="O114" s="2">
        <v>5.732336156444677E-2</v>
      </c>
      <c r="P114" s="2">
        <v>7.0693968172914332E-2</v>
      </c>
      <c r="Q114" s="2">
        <v>1107.1507177714011</v>
      </c>
      <c r="R114" s="2">
        <v>0.1835961546568429</v>
      </c>
      <c r="S114" s="2">
        <v>180248.46348876282</v>
      </c>
      <c r="T114" s="2">
        <v>34.057292606996342</v>
      </c>
      <c r="U114" s="2">
        <v>117639.34457246149</v>
      </c>
      <c r="V114" s="2">
        <v>16.460174113797475</v>
      </c>
      <c r="W114" s="2">
        <v>124.74811647519702</v>
      </c>
      <c r="X114" s="2">
        <v>2.0814147786125701E-2</v>
      </c>
      <c r="Y114" s="2">
        <v>2279.6869274923679</v>
      </c>
      <c r="Z114" s="2">
        <v>0.29327930453713252</v>
      </c>
      <c r="AA114" s="2">
        <v>1.92</v>
      </c>
      <c r="AB114" s="13">
        <f t="shared" si="1"/>
        <v>82.570632573974592</v>
      </c>
      <c r="AC114" s="31"/>
    </row>
    <row r="115" spans="1:606">
      <c r="A115" s="10" t="s">
        <v>173</v>
      </c>
      <c r="B115" s="11" t="s">
        <v>168</v>
      </c>
      <c r="C115" s="1" t="s">
        <v>169</v>
      </c>
      <c r="D115" s="1" t="s">
        <v>170</v>
      </c>
      <c r="E115" s="1">
        <v>171</v>
      </c>
      <c r="F115" s="1">
        <v>20</v>
      </c>
      <c r="G115" s="1">
        <v>15.14</v>
      </c>
      <c r="H115" s="1" t="s">
        <v>34</v>
      </c>
      <c r="I115" s="2">
        <v>0.39642510483165311</v>
      </c>
      <c r="J115" s="2">
        <v>121.59986805136505</v>
      </c>
      <c r="K115" s="2">
        <v>4.6680162709073082E-2</v>
      </c>
      <c r="L115" s="2">
        <v>1.0855382652393066</v>
      </c>
      <c r="M115" s="2">
        <v>4.1375350723686671E-2</v>
      </c>
      <c r="N115" s="2">
        <v>8.7649539032607721E-2</v>
      </c>
      <c r="O115" s="2">
        <v>6.3805284393703129E-2</v>
      </c>
      <c r="P115" s="2">
        <v>0.11288485183312456</v>
      </c>
      <c r="Q115" s="2">
        <v>1595.169819300218</v>
      </c>
      <c r="R115" s="2">
        <v>0.2645231946718935</v>
      </c>
      <c r="S115" s="2">
        <v>187577.18965985582</v>
      </c>
      <c r="T115" s="2">
        <v>35.442028802880898</v>
      </c>
      <c r="U115" s="2">
        <v>108205.32666021057</v>
      </c>
      <c r="V115" s="2">
        <v>15.140160150844084</v>
      </c>
      <c r="W115" s="2">
        <v>111.50831871342091</v>
      </c>
      <c r="X115" s="2">
        <v>1.8605095537013665E-2</v>
      </c>
      <c r="Y115" s="2">
        <v>2872.7815064123565</v>
      </c>
      <c r="Z115" s="2">
        <v>0.36958029285824928</v>
      </c>
      <c r="AA115" s="2">
        <v>2.7</v>
      </c>
      <c r="AB115" s="13">
        <f t="shared" si="1"/>
        <v>75.601933642648433</v>
      </c>
      <c r="AC115" s="31"/>
    </row>
    <row r="116" spans="1:606">
      <c r="A116" s="10" t="s">
        <v>174</v>
      </c>
      <c r="B116" s="11" t="s">
        <v>168</v>
      </c>
      <c r="C116" s="1" t="s">
        <v>169</v>
      </c>
      <c r="D116" s="1" t="s">
        <v>124</v>
      </c>
      <c r="E116" s="1">
        <v>95</v>
      </c>
      <c r="F116" s="1">
        <v>10</v>
      </c>
      <c r="G116" s="1">
        <v>16.600000000000001</v>
      </c>
      <c r="H116" s="1" t="s">
        <v>39</v>
      </c>
      <c r="I116" s="2">
        <v>1.4530484456435719</v>
      </c>
      <c r="J116" s="2">
        <v>182.43893578233116</v>
      </c>
      <c r="K116" s="2">
        <v>0.12279396350333156</v>
      </c>
      <c r="L116" s="2">
        <v>2.0153266612873257</v>
      </c>
      <c r="M116" s="2">
        <v>7.9490066410547053E-2</v>
      </c>
      <c r="N116" s="2">
        <v>0.16820878484641902</v>
      </c>
      <c r="O116" s="2">
        <v>5.1695744467564607E-2</v>
      </c>
      <c r="P116" s="2">
        <v>0.10707288746290049</v>
      </c>
      <c r="Q116" s="2">
        <v>1584.5752352557229</v>
      </c>
      <c r="R116" s="2">
        <v>0.26276632014746254</v>
      </c>
      <c r="S116" s="2">
        <v>171757.16420147871</v>
      </c>
      <c r="T116" s="2">
        <v>32.452892442671818</v>
      </c>
      <c r="U116" s="2">
        <v>118639.92222982139</v>
      </c>
      <c r="V116" s="2">
        <v>16.600175594716767</v>
      </c>
      <c r="W116" s="2">
        <v>156.40506474273874</v>
      </c>
      <c r="X116" s="2">
        <v>2.6096090458417331E-2</v>
      </c>
      <c r="Y116" s="2">
        <v>2753.5090490004077</v>
      </c>
      <c r="Z116" s="2">
        <v>0.35423601775697966</v>
      </c>
      <c r="AA116" s="12">
        <v>1.9</v>
      </c>
      <c r="AB116" s="13">
        <f t="shared" si="1"/>
        <v>82.841540467068583</v>
      </c>
      <c r="AC116" s="31"/>
    </row>
    <row r="117" spans="1:606">
      <c r="A117" s="10" t="s">
        <v>175</v>
      </c>
      <c r="B117" s="11" t="s">
        <v>168</v>
      </c>
      <c r="C117" s="1" t="s">
        <v>169</v>
      </c>
      <c r="D117" s="1" t="s">
        <v>124</v>
      </c>
      <c r="E117" s="1">
        <v>96</v>
      </c>
      <c r="F117" s="1">
        <v>20</v>
      </c>
      <c r="G117" s="1">
        <v>15.22</v>
      </c>
      <c r="H117" s="1" t="s">
        <v>36</v>
      </c>
      <c r="I117" s="2">
        <v>0.19978383583443027</v>
      </c>
      <c r="J117" s="2">
        <v>92.291601260475431</v>
      </c>
      <c r="K117" s="2">
        <v>4.0567127959382242E-2</v>
      </c>
      <c r="L117" s="2">
        <v>1.870734958236562</v>
      </c>
      <c r="M117" s="2">
        <v>2.2399726138600567E-2</v>
      </c>
      <c r="N117" s="2">
        <v>6.9321438712025632E-2</v>
      </c>
      <c r="O117" s="2">
        <v>3.5643318420301377E-2</v>
      </c>
      <c r="P117" s="2">
        <v>0.11476442658593634</v>
      </c>
      <c r="Q117" s="2">
        <v>2049.1802057534605</v>
      </c>
      <c r="R117" s="2">
        <v>0.33981065083221473</v>
      </c>
      <c r="S117" s="2">
        <v>168344.90400841925</v>
      </c>
      <c r="T117" s="2">
        <v>31.80815827075763</v>
      </c>
      <c r="U117" s="2">
        <v>108777.08532155912</v>
      </c>
      <c r="V117" s="2">
        <v>15.220160997083685</v>
      </c>
      <c r="W117" s="2">
        <v>131.52411377582138</v>
      </c>
      <c r="X117" s="2">
        <v>2.1944718837606274E-2</v>
      </c>
      <c r="Y117" s="2">
        <v>3002.6078263177528</v>
      </c>
      <c r="Z117" s="2">
        <v>0.38628231117194489</v>
      </c>
      <c r="AA117" s="12">
        <v>2.68</v>
      </c>
      <c r="AB117" s="13">
        <f t="shared" si="1"/>
        <v>75.835521162051776</v>
      </c>
      <c r="AC117" s="31"/>
    </row>
    <row r="118" spans="1:606">
      <c r="A118" s="10" t="s">
        <v>176</v>
      </c>
      <c r="B118" s="11" t="s">
        <v>168</v>
      </c>
      <c r="C118" s="1" t="s">
        <v>169</v>
      </c>
      <c r="D118" s="1" t="s">
        <v>124</v>
      </c>
      <c r="E118" s="1">
        <v>97</v>
      </c>
      <c r="F118" s="1">
        <v>20</v>
      </c>
      <c r="G118" s="1">
        <v>15.97</v>
      </c>
      <c r="H118" s="1" t="s">
        <v>34</v>
      </c>
      <c r="I118" s="2">
        <v>0.27657469920255201</v>
      </c>
      <c r="J118" s="2">
        <v>83.934866854313839</v>
      </c>
      <c r="K118" s="2">
        <v>5.9250361858816714E-2</v>
      </c>
      <c r="L118" s="2">
        <v>1.7412974834809016</v>
      </c>
      <c r="M118" s="2">
        <v>3.2282447417070759E-2</v>
      </c>
      <c r="N118" s="2">
        <v>9.14987131851768E-2</v>
      </c>
      <c r="O118" s="2">
        <v>4.1179019231716332</v>
      </c>
      <c r="P118" s="2">
        <v>8.6556889035303369E-2</v>
      </c>
      <c r="Q118" s="2">
        <v>1421.2585263615574</v>
      </c>
      <c r="R118" s="2">
        <v>0.23568390104870093</v>
      </c>
      <c r="S118" s="2">
        <v>172088.20830737098</v>
      </c>
      <c r="T118" s="2">
        <v>32.515442024299162</v>
      </c>
      <c r="U118" s="2">
        <v>114137.32277170163</v>
      </c>
      <c r="V118" s="2">
        <v>15.97016893057992</v>
      </c>
      <c r="W118" s="2">
        <v>137.27885158357913</v>
      </c>
      <c r="X118" s="2">
        <v>2.2904893360360608E-2</v>
      </c>
      <c r="Y118" s="2">
        <v>2598.1822142130472</v>
      </c>
      <c r="Z118" s="2">
        <v>0.33425338525906018</v>
      </c>
      <c r="AA118" s="12">
        <v>2.2400000000000002</v>
      </c>
      <c r="AB118" s="13">
        <f t="shared" si="1"/>
        <v>79.756195030945548</v>
      </c>
      <c r="AC118" s="31"/>
    </row>
    <row r="119" spans="1:606">
      <c r="A119" s="10" t="s">
        <v>177</v>
      </c>
      <c r="B119" s="11" t="s">
        <v>168</v>
      </c>
      <c r="C119" s="1" t="s">
        <v>169</v>
      </c>
      <c r="D119" s="1" t="s">
        <v>124</v>
      </c>
      <c r="E119" s="1">
        <v>99</v>
      </c>
      <c r="F119" s="1">
        <v>20</v>
      </c>
      <c r="G119" s="1">
        <v>16.97</v>
      </c>
      <c r="H119" s="1" t="s">
        <v>50</v>
      </c>
      <c r="I119" s="2">
        <v>0.25585145749776589</v>
      </c>
      <c r="J119" s="2">
        <v>98.095609261998518</v>
      </c>
      <c r="K119" s="2">
        <v>8.3577108751936011E-2</v>
      </c>
      <c r="L119" s="2">
        <v>1.6489592877714938</v>
      </c>
      <c r="M119" s="2">
        <v>4.4313107515183518E-2</v>
      </c>
      <c r="N119" s="2">
        <v>0.12326712294943325</v>
      </c>
      <c r="O119" s="2">
        <v>8.8255832068218005</v>
      </c>
      <c r="P119" s="2">
        <v>0.11616063662334314</v>
      </c>
      <c r="Q119" s="2">
        <v>1507.1388078708233</v>
      </c>
      <c r="R119" s="2">
        <v>0.24992522266179315</v>
      </c>
      <c r="S119" s="2">
        <v>197414.09040691765</v>
      </c>
      <c r="T119" s="2">
        <v>37.300675476501787</v>
      </c>
      <c r="U119" s="2">
        <v>121284.30603855834</v>
      </c>
      <c r="V119" s="2">
        <v>16.970179508574908</v>
      </c>
      <c r="W119" s="2">
        <v>134.25742410444897</v>
      </c>
      <c r="X119" s="2">
        <v>2.2400770012829509E-2</v>
      </c>
      <c r="Y119" s="2">
        <v>2476.3687856146325</v>
      </c>
      <c r="Z119" s="2">
        <v>0.31858221691055177</v>
      </c>
      <c r="AA119" s="12">
        <v>1.67</v>
      </c>
      <c r="AB119" s="13">
        <f t="shared" si="1"/>
        <v>84.883757791382081</v>
      </c>
      <c r="AC119" s="31"/>
    </row>
    <row r="120" spans="1:606">
      <c r="A120" s="10" t="s">
        <v>178</v>
      </c>
      <c r="B120" s="11" t="s">
        <v>168</v>
      </c>
      <c r="C120" s="1" t="s">
        <v>169</v>
      </c>
      <c r="D120" s="1" t="s">
        <v>33</v>
      </c>
      <c r="E120" s="1">
        <v>44</v>
      </c>
      <c r="F120" s="1">
        <v>20</v>
      </c>
      <c r="G120" s="1">
        <v>16.79</v>
      </c>
      <c r="H120" s="1" t="s">
        <v>34</v>
      </c>
      <c r="I120" s="2">
        <v>0.37109190786965973</v>
      </c>
      <c r="J120" s="2">
        <v>118.9071936169055</v>
      </c>
      <c r="K120" s="2">
        <v>6.9490191313464386E-2</v>
      </c>
      <c r="L120" s="2">
        <v>2.2350400931276453</v>
      </c>
      <c r="M120" s="2">
        <v>5.9755533669496014E-2</v>
      </c>
      <c r="N120" s="2">
        <v>0.14240602427309776</v>
      </c>
      <c r="O120" s="2">
        <v>0.13002355605735261</v>
      </c>
      <c r="P120" s="2">
        <v>0.12640644181644908</v>
      </c>
      <c r="Q120" s="2">
        <v>1386.5029231944438</v>
      </c>
      <c r="R120" s="2">
        <v>0.22992046252869019</v>
      </c>
      <c r="S120" s="2">
        <v>167388.22361458154</v>
      </c>
      <c r="T120" s="2">
        <v>31.627396984510447</v>
      </c>
      <c r="U120" s="2">
        <v>119997.84905052415</v>
      </c>
      <c r="V120" s="2">
        <v>16.790177604535813</v>
      </c>
      <c r="W120" s="2">
        <v>116.34411586249442</v>
      </c>
      <c r="X120" s="2">
        <v>1.9411945366642584E-2</v>
      </c>
      <c r="Y120" s="2">
        <v>2746.1775773065124</v>
      </c>
      <c r="Z120" s="2">
        <v>0.35329283170204862</v>
      </c>
      <c r="AA120" s="12">
        <v>1.69</v>
      </c>
      <c r="AB120" s="13">
        <f t="shared" si="1"/>
        <v>84.591890532231943</v>
      </c>
      <c r="AC120" s="31"/>
    </row>
    <row r="121" spans="1:606" s="23" customFormat="1" ht="17" thickBot="1">
      <c r="A121" s="10" t="s">
        <v>179</v>
      </c>
      <c r="B121" s="11" t="s">
        <v>168</v>
      </c>
      <c r="C121" s="1" t="s">
        <v>169</v>
      </c>
      <c r="D121" s="1" t="s">
        <v>33</v>
      </c>
      <c r="E121" s="1">
        <v>90</v>
      </c>
      <c r="F121" s="1">
        <v>20</v>
      </c>
      <c r="G121" s="2">
        <v>16.25</v>
      </c>
      <c r="H121" s="2" t="s">
        <v>36</v>
      </c>
      <c r="I121" s="2">
        <v>0.34266898264303203</v>
      </c>
      <c r="J121" s="2">
        <v>128.34451952489644</v>
      </c>
      <c r="K121" s="2">
        <v>9.9220898226630994E-2</v>
      </c>
      <c r="L121" s="2">
        <v>2.6127284172460996</v>
      </c>
      <c r="M121" s="2">
        <v>5.8029840504936037E-2</v>
      </c>
      <c r="N121" s="2">
        <v>0.1094838602522432</v>
      </c>
      <c r="O121" s="2">
        <v>9.5644550834559555E-2</v>
      </c>
      <c r="P121" s="2">
        <v>0.10935313245373601</v>
      </c>
      <c r="Q121" s="2">
        <v>1517.4837169281268</v>
      </c>
      <c r="R121" s="2">
        <v>0.25164069418044849</v>
      </c>
      <c r="S121" s="2">
        <v>175789.35375364745</v>
      </c>
      <c r="T121" s="2">
        <v>33.214760015726853</v>
      </c>
      <c r="U121" s="2">
        <v>116138.4780864215</v>
      </c>
      <c r="V121" s="2">
        <v>16.250171892418518</v>
      </c>
      <c r="W121" s="2">
        <v>154.61285400449017</v>
      </c>
      <c r="X121" s="2">
        <v>2.5797061180671051E-2</v>
      </c>
      <c r="Y121" s="2">
        <v>2753.0679552405227</v>
      </c>
      <c r="Z121" s="2">
        <v>0.35417927151275874</v>
      </c>
      <c r="AA121" s="12">
        <v>2.04</v>
      </c>
      <c r="AB121" s="13">
        <f t="shared" si="1"/>
        <v>81.487939733039667</v>
      </c>
      <c r="AC121" s="3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</row>
    <row r="122" spans="1:606" s="9" customFormat="1">
      <c r="A122" s="10" t="s">
        <v>102</v>
      </c>
      <c r="B122" s="11" t="s">
        <v>168</v>
      </c>
      <c r="C122" s="1" t="s">
        <v>169</v>
      </c>
      <c r="D122" s="1" t="s">
        <v>33</v>
      </c>
      <c r="E122" s="1">
        <v>94</v>
      </c>
      <c r="F122" s="1">
        <v>10</v>
      </c>
      <c r="G122" s="1">
        <v>16.09</v>
      </c>
      <c r="H122" s="1" t="s">
        <v>50</v>
      </c>
      <c r="I122" s="2">
        <v>1.2821930354461737</v>
      </c>
      <c r="J122" s="2">
        <v>376.62906078269572</v>
      </c>
      <c r="K122" s="2">
        <v>0.1297542111770757</v>
      </c>
      <c r="L122" s="2">
        <v>1.5799121890779086</v>
      </c>
      <c r="M122" s="2">
        <v>3.9824272120991856E-2</v>
      </c>
      <c r="N122" s="2">
        <v>0.17678372540694701</v>
      </c>
      <c r="O122" s="2">
        <v>0.11404371178398447</v>
      </c>
      <c r="P122" s="2">
        <v>0.1035444056395268</v>
      </c>
      <c r="Q122" s="2">
        <v>1969.6572754880265</v>
      </c>
      <c r="R122" s="2">
        <v>0.3266235535658491</v>
      </c>
      <c r="S122" s="2">
        <v>186327.21980915431</v>
      </c>
      <c r="T122" s="2">
        <v>35.205851538834935</v>
      </c>
      <c r="U122" s="2">
        <v>114994.96076372446</v>
      </c>
      <c r="V122" s="2">
        <v>16.090170199939323</v>
      </c>
      <c r="W122" s="2">
        <v>262.99176849733777</v>
      </c>
      <c r="X122" s="2">
        <v>4.3880017516148243E-2</v>
      </c>
      <c r="Y122" s="2">
        <v>3452.3442212447617</v>
      </c>
      <c r="Z122" s="2">
        <v>0.44414042122143194</v>
      </c>
      <c r="AA122" s="12">
        <v>2.12</v>
      </c>
      <c r="AB122" s="13">
        <f t="shared" si="1"/>
        <v>80.747271419863409</v>
      </c>
      <c r="AC122" s="31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</row>
    <row r="123" spans="1:606">
      <c r="A123" s="10" t="s">
        <v>101</v>
      </c>
      <c r="B123" s="11" t="s">
        <v>168</v>
      </c>
      <c r="C123" s="1" t="s">
        <v>169</v>
      </c>
      <c r="D123" s="1" t="s">
        <v>33</v>
      </c>
      <c r="E123" s="1">
        <v>93</v>
      </c>
      <c r="F123" s="1">
        <v>20</v>
      </c>
      <c r="G123" s="2">
        <v>15.41</v>
      </c>
      <c r="H123" s="2" t="s">
        <v>34</v>
      </c>
      <c r="I123" s="2">
        <v>0.25592227094814868</v>
      </c>
      <c r="J123" s="2">
        <v>106.7628746890981</v>
      </c>
      <c r="K123" s="2">
        <v>0.12195891381654532</v>
      </c>
      <c r="L123" s="2">
        <v>1.4899987181043628</v>
      </c>
      <c r="M123" s="2">
        <v>6.2981182294980897E-2</v>
      </c>
      <c r="N123" s="2">
        <v>0.13743614558862208</v>
      </c>
      <c r="O123" s="2">
        <v>0.11358303067679976</v>
      </c>
      <c r="P123" s="2">
        <v>0.11786688949060418</v>
      </c>
      <c r="Q123" s="2">
        <v>1434.8363053194364</v>
      </c>
      <c r="R123" s="2">
        <v>0.23793547164828921</v>
      </c>
      <c r="S123" s="2">
        <v>168099.94747867511</v>
      </c>
      <c r="T123" s="2">
        <v>31.76187462401791</v>
      </c>
      <c r="U123" s="2">
        <v>110135.01214226188</v>
      </c>
      <c r="V123" s="2">
        <v>15.410163006902732</v>
      </c>
      <c r="W123" s="2">
        <v>181.54450754628454</v>
      </c>
      <c r="X123" s="2">
        <v>3.0290591285833769E-2</v>
      </c>
      <c r="Y123" s="2">
        <v>2543.9609451272618</v>
      </c>
      <c r="Z123" s="2">
        <v>0.32727787651844026</v>
      </c>
      <c r="AA123" s="12">
        <v>2.57</v>
      </c>
      <c r="AB123" s="13">
        <f t="shared" si="1"/>
        <v>76.816884880166043</v>
      </c>
      <c r="AC123" s="31"/>
    </row>
    <row r="124" spans="1:606">
      <c r="A124" s="10" t="s">
        <v>180</v>
      </c>
      <c r="B124" s="11" t="s">
        <v>168</v>
      </c>
      <c r="C124" s="1" t="s">
        <v>181</v>
      </c>
      <c r="D124" s="1" t="s">
        <v>182</v>
      </c>
      <c r="E124" s="1">
        <v>73</v>
      </c>
      <c r="F124" s="1">
        <v>10</v>
      </c>
      <c r="G124" s="1">
        <v>14.89</v>
      </c>
      <c r="H124" s="1" t="s">
        <v>39</v>
      </c>
      <c r="I124" s="2">
        <v>0.34158298678975468</v>
      </c>
      <c r="J124" s="2">
        <v>124.91811735292139</v>
      </c>
      <c r="K124" s="2">
        <v>7.3962253483260354E-2</v>
      </c>
      <c r="L124" s="2">
        <v>1.6982833542933118</v>
      </c>
      <c r="M124" s="2">
        <v>8.4517531605935392E-2</v>
      </c>
      <c r="N124" s="2">
        <v>0.15412302337637007</v>
      </c>
      <c r="O124" s="2">
        <v>0.10723166382527104</v>
      </c>
      <c r="P124" s="2">
        <v>0.11103394977833923</v>
      </c>
      <c r="Q124" s="2">
        <v>1528.5668793947852</v>
      </c>
      <c r="R124" s="2">
        <v>0.2534785884956971</v>
      </c>
      <c r="S124" s="2">
        <v>176886.09732067373</v>
      </c>
      <c r="T124" s="2">
        <v>33.421985729911015</v>
      </c>
      <c r="U124" s="2">
        <v>106418.58084349641</v>
      </c>
      <c r="V124" s="2">
        <v>14.890157506345341</v>
      </c>
      <c r="W124" s="2">
        <v>152.89383177842575</v>
      </c>
      <c r="X124" s="2">
        <v>2.551024336191822E-2</v>
      </c>
      <c r="Y124" s="2">
        <v>2460.9649361903548</v>
      </c>
      <c r="Z124" s="2">
        <v>0.31660052802517658</v>
      </c>
      <c r="AA124" s="12">
        <v>2.79</v>
      </c>
      <c r="AB124" s="13">
        <f t="shared" si="1"/>
        <v>74.678487877942459</v>
      </c>
      <c r="AC124" s="1"/>
    </row>
    <row r="125" spans="1:606">
      <c r="A125" s="10" t="s">
        <v>183</v>
      </c>
      <c r="B125" s="11" t="s">
        <v>168</v>
      </c>
      <c r="C125" s="1" t="s">
        <v>181</v>
      </c>
      <c r="D125" s="1" t="s">
        <v>182</v>
      </c>
      <c r="E125" s="1">
        <v>74</v>
      </c>
      <c r="F125" s="1">
        <v>20</v>
      </c>
      <c r="G125" s="1">
        <v>14.9</v>
      </c>
      <c r="H125" s="1" t="s">
        <v>47</v>
      </c>
      <c r="I125" s="2">
        <v>0.14682905371065672</v>
      </c>
      <c r="J125" s="2">
        <v>92.733548534506568</v>
      </c>
      <c r="K125" s="2">
        <v>6.4621344003750317E-2</v>
      </c>
      <c r="L125" s="2">
        <v>1.9056234376426067</v>
      </c>
      <c r="M125" s="2">
        <v>4.8733377902621312E-2</v>
      </c>
      <c r="N125" s="2">
        <v>0.11670675828217122</v>
      </c>
      <c r="O125" s="2">
        <v>7.6893640176102493E-2</v>
      </c>
      <c r="P125" s="2">
        <v>9.2392834853122358E-2</v>
      </c>
      <c r="Q125" s="2">
        <v>1471.8913960318878</v>
      </c>
      <c r="R125" s="2">
        <v>0.2440802286863922</v>
      </c>
      <c r="S125" s="2">
        <v>165949.37131645251</v>
      </c>
      <c r="T125" s="2">
        <v>31.355531067946426</v>
      </c>
      <c r="U125" s="2">
        <v>106490.050676165</v>
      </c>
      <c r="V125" s="2">
        <v>14.900157612125293</v>
      </c>
      <c r="W125" s="2">
        <v>161.90768130163931</v>
      </c>
      <c r="X125" s="2">
        <v>2.7014198703282984E-2</v>
      </c>
      <c r="Y125" s="2">
        <v>2584.6141340954723</v>
      </c>
      <c r="Z125" s="2">
        <v>0.33250786614729183</v>
      </c>
      <c r="AA125" s="12">
        <v>2.8</v>
      </c>
      <c r="AB125" s="13">
        <f t="shared" si="1"/>
        <v>74.623488208241994</v>
      </c>
      <c r="AC125" s="1"/>
    </row>
    <row r="126" spans="1:606" ht="17" thickBot="1">
      <c r="A126" s="10" t="s">
        <v>184</v>
      </c>
      <c r="B126" s="11" t="s">
        <v>168</v>
      </c>
      <c r="C126" s="1" t="s">
        <v>181</v>
      </c>
      <c r="D126" s="1" t="s">
        <v>182</v>
      </c>
      <c r="E126" s="1">
        <v>75</v>
      </c>
      <c r="F126" s="1">
        <v>10</v>
      </c>
      <c r="G126" s="1">
        <v>16.29</v>
      </c>
      <c r="H126" s="1" t="s">
        <v>39</v>
      </c>
      <c r="I126" s="2">
        <v>0.34418142167424409</v>
      </c>
      <c r="J126" s="2">
        <v>118.55304203880719</v>
      </c>
      <c r="K126" s="2">
        <v>0.11860955831646787</v>
      </c>
      <c r="L126" s="2">
        <v>2.782843587359249</v>
      </c>
      <c r="M126" s="2">
        <v>0.11737307169414946</v>
      </c>
      <c r="N126" s="2">
        <v>0.17808578168773084</v>
      </c>
      <c r="O126" s="2">
        <v>0.21250004673562123</v>
      </c>
      <c r="P126" s="2">
        <v>9.7034933837342574E-2</v>
      </c>
      <c r="Q126" s="2">
        <v>1182.9350321534769</v>
      </c>
      <c r="R126" s="2">
        <v>0.19616328619595391</v>
      </c>
      <c r="S126" s="2">
        <v>159314.7353027635</v>
      </c>
      <c r="T126" s="2">
        <v>30.101940686726838</v>
      </c>
      <c r="U126" s="2">
        <v>116424.3574170958</v>
      </c>
      <c r="V126" s="2">
        <v>16.290172315538321</v>
      </c>
      <c r="W126" s="2">
        <v>127.16021163500801</v>
      </c>
      <c r="X126" s="2">
        <v>2.1216604404703077E-2</v>
      </c>
      <c r="Y126" s="2">
        <v>2345.6101673787184</v>
      </c>
      <c r="Z126" s="2">
        <v>0.30176025940577783</v>
      </c>
      <c r="AA126" s="12">
        <v>1.97</v>
      </c>
      <c r="AB126" s="13">
        <f t="shared" si="1"/>
        <v>82.045119822348113</v>
      </c>
      <c r="AC126" s="1"/>
    </row>
    <row r="127" spans="1:606" s="9" customFormat="1">
      <c r="A127" s="10" t="s">
        <v>185</v>
      </c>
      <c r="B127" s="11" t="s">
        <v>168</v>
      </c>
      <c r="C127" s="1" t="s">
        <v>181</v>
      </c>
      <c r="D127" s="1" t="s">
        <v>182</v>
      </c>
      <c r="E127" s="1">
        <v>79</v>
      </c>
      <c r="F127" s="1">
        <v>20</v>
      </c>
      <c r="G127" s="1">
        <v>16.2</v>
      </c>
      <c r="H127" s="1" t="s">
        <v>39</v>
      </c>
      <c r="I127" s="2">
        <v>0.18827321220694176</v>
      </c>
      <c r="J127" s="2">
        <v>98.980523814264146</v>
      </c>
      <c r="K127" s="2">
        <v>8.0713872146944032E-2</v>
      </c>
      <c r="L127" s="2">
        <v>1.3686591202156473</v>
      </c>
      <c r="M127" s="2">
        <v>6.5308537452711507E-2</v>
      </c>
      <c r="N127" s="2">
        <v>0.12155440529807406</v>
      </c>
      <c r="O127" s="2">
        <v>9.160150498105718E-2</v>
      </c>
      <c r="P127" s="2">
        <v>8.6493105791355912E-2</v>
      </c>
      <c r="Q127" s="2">
        <v>1392.7217956137456</v>
      </c>
      <c r="R127" s="2">
        <v>0.23095172326325716</v>
      </c>
      <c r="S127" s="2">
        <v>192819.58158960837</v>
      </c>
      <c r="T127" s="2">
        <v>36.432559720351215</v>
      </c>
      <c r="U127" s="2">
        <v>115781.12892307872</v>
      </c>
      <c r="V127" s="2">
        <v>16.200171363518777</v>
      </c>
      <c r="W127" s="2">
        <v>142.66929285779096</v>
      </c>
      <c r="X127" s="2">
        <v>2.3804285226819648E-2</v>
      </c>
      <c r="Y127" s="2">
        <v>2791.1854151391735</v>
      </c>
      <c r="Z127" s="2">
        <v>0.35908304228714971</v>
      </c>
      <c r="AA127" s="12">
        <v>1.99</v>
      </c>
      <c r="AB127" s="13">
        <f t="shared" si="1"/>
        <v>81.813550604528317</v>
      </c>
      <c r="AC127" s="1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</row>
    <row r="128" spans="1:606">
      <c r="A128" s="10" t="s">
        <v>186</v>
      </c>
      <c r="B128" s="11" t="s">
        <v>168</v>
      </c>
      <c r="C128" s="1" t="s">
        <v>181</v>
      </c>
      <c r="D128" s="1" t="s">
        <v>182</v>
      </c>
      <c r="E128" s="1">
        <v>80</v>
      </c>
      <c r="F128" s="1">
        <v>20</v>
      </c>
      <c r="G128" s="1">
        <v>14.84</v>
      </c>
      <c r="H128" s="1" t="s">
        <v>47</v>
      </c>
      <c r="I128" s="2">
        <v>0.18701394311382674</v>
      </c>
      <c r="J128" s="2">
        <v>114.4749317627399</v>
      </c>
      <c r="K128" s="2">
        <v>0.10609851330006571</v>
      </c>
      <c r="L128" s="2">
        <v>2.1438745738682785</v>
      </c>
      <c r="M128" s="2">
        <v>7.7333807316796607E-2</v>
      </c>
      <c r="N128" s="2">
        <v>0.14574431206186189</v>
      </c>
      <c r="O128" s="2">
        <v>0.14779971819233539</v>
      </c>
      <c r="P128" s="2">
        <v>0.13226062696154908</v>
      </c>
      <c r="Q128" s="2">
        <v>2013.9599857312323</v>
      </c>
      <c r="R128" s="2">
        <v>0.33397016601072166</v>
      </c>
      <c r="S128" s="2">
        <v>163282.97829267377</v>
      </c>
      <c r="T128" s="2">
        <v>30.851725789063988</v>
      </c>
      <c r="U128" s="2">
        <v>106061.23168015359</v>
      </c>
      <c r="V128" s="2">
        <v>14.840156977445595</v>
      </c>
      <c r="W128" s="2">
        <v>206.68942567128741</v>
      </c>
      <c r="X128" s="2">
        <v>3.4486005667323849E-2</v>
      </c>
      <c r="Y128" s="2">
        <v>3409.481952524131</v>
      </c>
      <c r="Z128" s="2">
        <v>0.43862623582620408</v>
      </c>
      <c r="AA128" s="12">
        <v>2.83</v>
      </c>
      <c r="AB128" s="13">
        <f t="shared" si="1"/>
        <v>74.344257910884963</v>
      </c>
      <c r="AC128" s="1"/>
    </row>
    <row r="129" spans="1:606">
      <c r="A129" s="10" t="s">
        <v>187</v>
      </c>
      <c r="B129" s="11" t="s">
        <v>168</v>
      </c>
      <c r="C129" s="1" t="s">
        <v>181</v>
      </c>
      <c r="D129" s="1" t="s">
        <v>182</v>
      </c>
      <c r="E129" s="1">
        <v>82</v>
      </c>
      <c r="F129" s="1">
        <v>10</v>
      </c>
      <c r="G129" s="1">
        <v>14.94</v>
      </c>
      <c r="H129" s="1" t="s">
        <v>47</v>
      </c>
      <c r="I129" s="2">
        <v>0.45353418276875973</v>
      </c>
      <c r="J129" s="2">
        <v>107.93598354237371</v>
      </c>
      <c r="K129" s="2">
        <v>0.14283831905259714</v>
      </c>
      <c r="L129" s="2">
        <v>1.5040212901793331</v>
      </c>
      <c r="M129" s="2">
        <v>8.4276105158879844E-2</v>
      </c>
      <c r="N129" s="2">
        <v>0.15128913517244616</v>
      </c>
      <c r="O129" s="2">
        <v>3.6250694124659165E-2</v>
      </c>
      <c r="P129" s="2">
        <v>0.13461619072758133</v>
      </c>
      <c r="Q129" s="2">
        <v>1061.3061176347026</v>
      </c>
      <c r="R129" s="2">
        <v>0.17599385429992229</v>
      </c>
      <c r="S129" s="2">
        <v>146674.7119734303</v>
      </c>
      <c r="T129" s="2">
        <v>27.713654180677377</v>
      </c>
      <c r="U129" s="2">
        <v>106775.93000683923</v>
      </c>
      <c r="V129" s="2">
        <v>14.940158035245089</v>
      </c>
      <c r="W129" s="2">
        <v>117.36148958678142</v>
      </c>
      <c r="X129" s="2">
        <v>1.9581693557231428E-2</v>
      </c>
      <c r="Y129" s="2">
        <v>2167.0178420704706</v>
      </c>
      <c r="Z129" s="2">
        <v>0.27878454623638799</v>
      </c>
      <c r="AA129" s="12">
        <v>2.85</v>
      </c>
      <c r="AB129" s="13">
        <f t="shared" si="1"/>
        <v>74.338032934625318</v>
      </c>
      <c r="AC129" s="1"/>
    </row>
    <row r="130" spans="1:606">
      <c r="A130" s="10" t="s">
        <v>188</v>
      </c>
      <c r="B130" s="11" t="s">
        <v>168</v>
      </c>
      <c r="C130" s="1" t="s">
        <v>181</v>
      </c>
      <c r="D130" s="1" t="s">
        <v>182</v>
      </c>
      <c r="E130" s="1">
        <v>83</v>
      </c>
      <c r="F130" s="1">
        <v>20</v>
      </c>
      <c r="G130" s="1">
        <v>16.010000000000002</v>
      </c>
      <c r="H130" s="1" t="s">
        <v>47</v>
      </c>
      <c r="I130" s="2">
        <v>0.13221061262467326</v>
      </c>
      <c r="J130" s="2">
        <v>114.43945755290412</v>
      </c>
      <c r="K130" s="2">
        <v>0.10380036883640691</v>
      </c>
      <c r="L130" s="2">
        <v>1.7732415211642867</v>
      </c>
      <c r="M130" s="2">
        <v>5.3652029935208567E-2</v>
      </c>
      <c r="N130" s="2">
        <v>0.1506887382904995</v>
      </c>
      <c r="O130" s="2">
        <v>8.5495305934012111E-2</v>
      </c>
      <c r="P130" s="2">
        <v>8.247309042935827E-2</v>
      </c>
      <c r="Q130" s="2">
        <v>1437.8800286286132</v>
      </c>
      <c r="R130" s="2">
        <v>0.23844020500250598</v>
      </c>
      <c r="S130" s="2">
        <v>189147.48384654027</v>
      </c>
      <c r="T130" s="2">
        <v>35.738730186958506</v>
      </c>
      <c r="U130" s="2">
        <v>114423.20210237599</v>
      </c>
      <c r="V130" s="2">
        <v>16.010169353699734</v>
      </c>
      <c r="W130" s="2">
        <v>153.12981983298508</v>
      </c>
      <c r="X130" s="2">
        <v>2.5549617826095682E-2</v>
      </c>
      <c r="Y130" s="2">
        <v>2737.4836486946851</v>
      </c>
      <c r="Z130" s="2">
        <v>0.35217436701015481</v>
      </c>
      <c r="AA130" s="12">
        <v>2.17</v>
      </c>
      <c r="AB130" s="13">
        <f t="shared" si="1"/>
        <v>80.303557123300209</v>
      </c>
      <c r="AC130" s="1"/>
    </row>
    <row r="131" spans="1:606">
      <c r="A131" s="10" t="s">
        <v>189</v>
      </c>
      <c r="B131" s="11" t="s">
        <v>168</v>
      </c>
      <c r="C131" s="1" t="s">
        <v>181</v>
      </c>
      <c r="D131" s="1" t="s">
        <v>182</v>
      </c>
      <c r="E131" s="1">
        <v>88</v>
      </c>
      <c r="F131" s="1">
        <v>20</v>
      </c>
      <c r="G131" s="1">
        <v>16.32</v>
      </c>
      <c r="H131" s="1" t="s">
        <v>47</v>
      </c>
      <c r="I131" s="2">
        <v>0.16255592723881621</v>
      </c>
      <c r="J131" s="2">
        <v>91.839304661261366</v>
      </c>
      <c r="K131" s="2">
        <v>7.893426279542308E-2</v>
      </c>
      <c r="L131" s="2">
        <v>1.7017585933869976</v>
      </c>
      <c r="M131" s="2">
        <v>6.0737505445545695E-2</v>
      </c>
      <c r="N131" s="2">
        <v>0.13806557795285779</v>
      </c>
      <c r="O131" s="2">
        <v>8.9938681494253658E-2</v>
      </c>
      <c r="P131" s="2">
        <v>9.0954339648510657E-2</v>
      </c>
      <c r="Q131" s="2">
        <v>1230.3501692804211</v>
      </c>
      <c r="R131" s="2">
        <v>0.20402602494443864</v>
      </c>
      <c r="S131" s="2">
        <v>165260.29421736501</v>
      </c>
      <c r="T131" s="2">
        <v>31.225332452445507</v>
      </c>
      <c r="U131" s="2">
        <v>116638.76691510154</v>
      </c>
      <c r="V131" s="2">
        <v>16.320172632878176</v>
      </c>
      <c r="W131" s="2">
        <v>160.46008038292916</v>
      </c>
      <c r="X131" s="2">
        <v>2.6772667365506393E-2</v>
      </c>
      <c r="Y131" s="2">
        <v>2429.2056519121775</v>
      </c>
      <c r="Z131" s="2">
        <v>0.31251472979851097</v>
      </c>
      <c r="AA131" s="12">
        <v>2.1</v>
      </c>
      <c r="AB131" s="13">
        <f t="shared" ref="AB131:AB194" si="2">100*(V131/56.0794)/((V131/56.0794)+(2*AA131/61.97894))</f>
        <v>81.112603503943845</v>
      </c>
      <c r="AC131" s="1"/>
    </row>
    <row r="132" spans="1:606" s="23" customFormat="1" ht="17" thickBot="1">
      <c r="A132" s="10" t="s">
        <v>190</v>
      </c>
      <c r="B132" s="11" t="s">
        <v>168</v>
      </c>
      <c r="C132" s="1" t="s">
        <v>181</v>
      </c>
      <c r="D132" s="1" t="s">
        <v>182</v>
      </c>
      <c r="E132" s="1">
        <v>89</v>
      </c>
      <c r="F132" s="1">
        <v>20</v>
      </c>
      <c r="G132" s="1">
        <v>16.88</v>
      </c>
      <c r="H132" s="1" t="s">
        <v>34</v>
      </c>
      <c r="I132" s="2">
        <v>0.10379344091037179</v>
      </c>
      <c r="J132" s="2">
        <v>104.02217125971579</v>
      </c>
      <c r="K132" s="2">
        <v>0.10439808330904703</v>
      </c>
      <c r="L132" s="2">
        <v>1.2995395148295923</v>
      </c>
      <c r="M132" s="2">
        <v>7.41266873740829E-2</v>
      </c>
      <c r="N132" s="2">
        <v>0.14385915397661392</v>
      </c>
      <c r="O132" s="2">
        <v>8.7316235946397008E-2</v>
      </c>
      <c r="P132" s="2">
        <v>9.3446815676277203E-2</v>
      </c>
      <c r="Q132" s="2">
        <v>1218.1584098727815</v>
      </c>
      <c r="R132" s="2">
        <v>0.20200429465079836</v>
      </c>
      <c r="S132" s="2">
        <v>180266.5455943089</v>
      </c>
      <c r="T132" s="2">
        <v>34.060709155174422</v>
      </c>
      <c r="U132" s="2">
        <v>120641.07754454126</v>
      </c>
      <c r="V132" s="2">
        <v>16.880178556555361</v>
      </c>
      <c r="W132" s="2">
        <v>131.56578250006285</v>
      </c>
      <c r="X132" s="2">
        <v>2.1951671239044686E-2</v>
      </c>
      <c r="Y132" s="2">
        <v>2514.2341731621368</v>
      </c>
      <c r="Z132" s="2">
        <v>0.32345355884440963</v>
      </c>
      <c r="AA132" s="12">
        <v>1.76</v>
      </c>
      <c r="AB132" s="13">
        <f t="shared" si="2"/>
        <v>84.126962269891976</v>
      </c>
      <c r="AC132" s="1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</row>
    <row r="133" spans="1:606" s="9" customFormat="1">
      <c r="A133" s="10" t="s">
        <v>191</v>
      </c>
      <c r="B133" s="11" t="s">
        <v>168</v>
      </c>
      <c r="C133" s="1" t="s">
        <v>181</v>
      </c>
      <c r="D133" s="1" t="s">
        <v>182</v>
      </c>
      <c r="E133" s="1">
        <v>90</v>
      </c>
      <c r="F133" s="1">
        <v>10</v>
      </c>
      <c r="G133" s="1">
        <v>16.309999999999999</v>
      </c>
      <c r="H133" s="1" t="s">
        <v>34</v>
      </c>
      <c r="I133" s="2">
        <v>0.68600082111647664</v>
      </c>
      <c r="J133" s="2">
        <v>112.46728473854391</v>
      </c>
      <c r="K133" s="2">
        <v>9.3845618078343268E-2</v>
      </c>
      <c r="L133" s="2">
        <v>1.1928759757950769</v>
      </c>
      <c r="M133" s="2">
        <v>9.8467981502178961E-2</v>
      </c>
      <c r="N133" s="2">
        <v>0.1842438838792784</v>
      </c>
      <c r="O133" s="2">
        <v>0.11216887139602247</v>
      </c>
      <c r="P133" s="2">
        <v>0.11306881673620232</v>
      </c>
      <c r="Q133" s="2">
        <v>1186.8069320254804</v>
      </c>
      <c r="R133" s="2">
        <v>0.19680535408816202</v>
      </c>
      <c r="S133" s="2">
        <v>159088.31504224005</v>
      </c>
      <c r="T133" s="2">
        <v>30.059159400742228</v>
      </c>
      <c r="U133" s="2">
        <v>116567.29708243291</v>
      </c>
      <c r="V133" s="2">
        <v>16.310172527098214</v>
      </c>
      <c r="W133" s="2">
        <v>135.53027738269739</v>
      </c>
      <c r="X133" s="2">
        <v>2.2613144812482572E-2</v>
      </c>
      <c r="Y133" s="2">
        <v>2327.3468325941094</v>
      </c>
      <c r="Z133" s="2">
        <v>0.29941070076263082</v>
      </c>
      <c r="AA133" s="12">
        <v>2.02</v>
      </c>
      <c r="AB133" s="13">
        <f t="shared" si="2"/>
        <v>81.691288880020593</v>
      </c>
      <c r="AC133" s="1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</row>
    <row r="134" spans="1:606">
      <c r="A134" s="10" t="s">
        <v>192</v>
      </c>
      <c r="B134" s="11" t="s">
        <v>168</v>
      </c>
      <c r="C134" s="1" t="s">
        <v>181</v>
      </c>
      <c r="D134" s="1" t="s">
        <v>182</v>
      </c>
      <c r="E134" s="1">
        <v>91</v>
      </c>
      <c r="F134" s="1">
        <v>10</v>
      </c>
      <c r="G134" s="1">
        <v>15.03</v>
      </c>
      <c r="H134" s="1" t="s">
        <v>47</v>
      </c>
      <c r="I134" s="2">
        <v>0.80319476233404108</v>
      </c>
      <c r="J134" s="2">
        <v>129.00287044225658</v>
      </c>
      <c r="K134" s="2">
        <v>0.11128043388392099</v>
      </c>
      <c r="L134" s="2">
        <v>2.3904508594452301</v>
      </c>
      <c r="M134" s="2">
        <v>7.345204601150454E-2</v>
      </c>
      <c r="N134" s="2">
        <v>0.12813066790693131</v>
      </c>
      <c r="O134" s="2">
        <v>6.8459076557713092E-2</v>
      </c>
      <c r="P134" s="2">
        <v>9.9297237663764457E-2</v>
      </c>
      <c r="Q134" s="2">
        <v>1482.9028703781078</v>
      </c>
      <c r="R134" s="2">
        <v>0.24590623513214324</v>
      </c>
      <c r="S134" s="2">
        <v>172037.3689556912</v>
      </c>
      <c r="T134" s="2">
        <v>32.505836113421502</v>
      </c>
      <c r="U134" s="2">
        <v>107419.15850085634</v>
      </c>
      <c r="V134" s="2">
        <v>15.030158987264638</v>
      </c>
      <c r="W134" s="2">
        <v>152.66284976244003</v>
      </c>
      <c r="X134" s="2">
        <v>2.5471704152249114E-2</v>
      </c>
      <c r="Y134" s="2">
        <v>2546.4669398530214</v>
      </c>
      <c r="Z134" s="2">
        <v>0.32760027008111819</v>
      </c>
      <c r="AA134" s="12">
        <v>2.76</v>
      </c>
      <c r="AB134" s="13">
        <f t="shared" si="2"/>
        <v>75.057981450636646</v>
      </c>
      <c r="AC134" s="1"/>
    </row>
    <row r="135" spans="1:606">
      <c r="A135" s="10" t="s">
        <v>193</v>
      </c>
      <c r="B135" s="11" t="s">
        <v>168</v>
      </c>
      <c r="C135" s="1" t="s">
        <v>194</v>
      </c>
      <c r="D135" s="1" t="s">
        <v>124</v>
      </c>
      <c r="E135" s="1">
        <v>12</v>
      </c>
      <c r="F135" s="1">
        <v>20</v>
      </c>
      <c r="G135" s="1">
        <v>15.28</v>
      </c>
      <c r="H135" s="1" t="s">
        <v>36</v>
      </c>
      <c r="I135" s="2">
        <v>1.5795578550628628E-3</v>
      </c>
      <c r="J135" s="2">
        <v>152.22629365879854</v>
      </c>
      <c r="K135" s="2">
        <v>0.14103720522749305</v>
      </c>
      <c r="L135" s="2">
        <v>1.4351756891355794</v>
      </c>
      <c r="M135" s="2">
        <v>7.6609989427367089E-2</v>
      </c>
      <c r="N135" s="2">
        <v>0.22251342647860628</v>
      </c>
      <c r="O135" s="2">
        <v>0.18322437842012154</v>
      </c>
      <c r="P135" s="2">
        <v>0.19234080493199024</v>
      </c>
      <c r="Q135" s="2">
        <v>1822.2590326455254</v>
      </c>
      <c r="R135" s="2">
        <v>0.30218085560731672</v>
      </c>
      <c r="S135" s="2">
        <v>172872.43036128045</v>
      </c>
      <c r="T135" s="2">
        <v>32.663617933496418</v>
      </c>
      <c r="U135" s="2">
        <v>109205.90431757056</v>
      </c>
      <c r="V135" s="2">
        <v>15.28016163176339</v>
      </c>
      <c r="W135" s="2">
        <v>185.95909417324583</v>
      </c>
      <c r="X135" s="2">
        <v>3.1027162394596727E-2</v>
      </c>
      <c r="Y135" s="2">
        <v>2690.2148751947611</v>
      </c>
      <c r="Z135" s="2">
        <v>0.34609328945025053</v>
      </c>
      <c r="AA135" s="12">
        <v>2.63</v>
      </c>
      <c r="AB135" s="13">
        <f t="shared" si="2"/>
        <v>76.250281711466144</v>
      </c>
      <c r="AC135" s="1"/>
    </row>
    <row r="136" spans="1:606">
      <c r="A136" s="10" t="s">
        <v>195</v>
      </c>
      <c r="B136" s="11" t="s">
        <v>168</v>
      </c>
      <c r="C136" s="1" t="s">
        <v>194</v>
      </c>
      <c r="D136" s="1" t="s">
        <v>124</v>
      </c>
      <c r="E136" s="1">
        <v>13</v>
      </c>
      <c r="F136" s="1">
        <v>20</v>
      </c>
      <c r="G136" s="1">
        <v>16.46</v>
      </c>
      <c r="H136" s="1" t="s">
        <v>34</v>
      </c>
      <c r="I136" s="2">
        <v>4.3556786051588053E-2</v>
      </c>
      <c r="J136" s="2">
        <v>142.77930697008924</v>
      </c>
      <c r="K136" s="2">
        <v>0.13448912041544756</v>
      </c>
      <c r="L136" s="2">
        <v>1.1916026670055693</v>
      </c>
      <c r="M136" s="2">
        <v>0.10117679102432107</v>
      </c>
      <c r="N136" s="2">
        <v>0.24569214668506467</v>
      </c>
      <c r="O136" s="2">
        <v>2.8030123548160808</v>
      </c>
      <c r="P136" s="2">
        <v>0.14900849088617349</v>
      </c>
      <c r="Q136" s="2">
        <v>1536.6197474137302</v>
      </c>
      <c r="R136" s="2">
        <v>0.25481397633269681</v>
      </c>
      <c r="S136" s="2">
        <v>178989.97278177441</v>
      </c>
      <c r="T136" s="2">
        <v>33.819505358098311</v>
      </c>
      <c r="U136" s="2">
        <v>117639.34457246149</v>
      </c>
      <c r="V136" s="2">
        <v>16.460174113797475</v>
      </c>
      <c r="W136" s="2">
        <v>165.9544721562612</v>
      </c>
      <c r="X136" s="2">
        <v>2.7689403309874287E-2</v>
      </c>
      <c r="Y136" s="2">
        <v>2574.8279912153657</v>
      </c>
      <c r="Z136" s="2">
        <v>0.33124888924859297</v>
      </c>
      <c r="AA136" s="12">
        <v>1.98</v>
      </c>
      <c r="AB136" s="13">
        <f t="shared" si="2"/>
        <v>82.123333277119315</v>
      </c>
      <c r="AC136" s="1"/>
    </row>
    <row r="137" spans="1:606">
      <c r="A137" s="10" t="s">
        <v>196</v>
      </c>
      <c r="B137" s="11" t="s">
        <v>168</v>
      </c>
      <c r="C137" s="1" t="s">
        <v>194</v>
      </c>
      <c r="D137" s="1" t="s">
        <v>124</v>
      </c>
      <c r="E137" s="1">
        <v>14</v>
      </c>
      <c r="F137" s="1">
        <v>20</v>
      </c>
      <c r="G137" s="1">
        <v>15.32</v>
      </c>
      <c r="H137" s="1" t="s">
        <v>34</v>
      </c>
      <c r="I137" s="2">
        <v>0.12832079815656913</v>
      </c>
      <c r="J137" s="2">
        <v>129.98107795007405</v>
      </c>
      <c r="K137" s="2">
        <v>0.13416730988779998</v>
      </c>
      <c r="L137" s="2">
        <v>1.9390843844922065</v>
      </c>
      <c r="M137" s="2">
        <v>8.5750230794263735E-2</v>
      </c>
      <c r="N137" s="2">
        <v>0.20074206495169541</v>
      </c>
      <c r="O137" s="2">
        <v>0.21716979236790232</v>
      </c>
      <c r="P137" s="2">
        <v>0.15298304777849264</v>
      </c>
      <c r="Q137" s="2">
        <v>1659.7687126931394</v>
      </c>
      <c r="R137" s="2">
        <v>0.27523547460962505</v>
      </c>
      <c r="S137" s="2">
        <v>164277.30837351482</v>
      </c>
      <c r="T137" s="2">
        <v>31.039600846946261</v>
      </c>
      <c r="U137" s="2">
        <v>109491.78364824483</v>
      </c>
      <c r="V137" s="2">
        <v>15.320162054883189</v>
      </c>
      <c r="W137" s="2">
        <v>194.55395746364479</v>
      </c>
      <c r="X137" s="2">
        <v>3.2461210136419588E-2</v>
      </c>
      <c r="Y137" s="2">
        <v>2436.7133256317979</v>
      </c>
      <c r="Z137" s="2">
        <v>0.31348058405710605</v>
      </c>
      <c r="AA137" s="12">
        <v>2.62</v>
      </c>
      <c r="AB137" s="13">
        <f t="shared" si="2"/>
        <v>76.366417499769341</v>
      </c>
      <c r="AC137" s="1"/>
    </row>
    <row r="138" spans="1:606">
      <c r="A138" s="10" t="s">
        <v>147</v>
      </c>
      <c r="B138" s="11" t="s">
        <v>168</v>
      </c>
      <c r="C138" s="1" t="s">
        <v>194</v>
      </c>
      <c r="D138" s="1" t="s">
        <v>124</v>
      </c>
      <c r="E138" s="1">
        <v>15</v>
      </c>
      <c r="F138" s="1">
        <v>20</v>
      </c>
      <c r="G138" s="1">
        <v>16.43</v>
      </c>
      <c r="H138" s="1" t="s">
        <v>34</v>
      </c>
      <c r="I138" s="2">
        <v>-7.9734641255355242E-3</v>
      </c>
      <c r="J138" s="2">
        <v>127.53828495759623</v>
      </c>
      <c r="K138" s="2">
        <v>0.14237907597228436</v>
      </c>
      <c r="L138" s="2">
        <v>3.4263314122113058</v>
      </c>
      <c r="M138" s="2">
        <v>0.10536239775616665</v>
      </c>
      <c r="N138" s="2">
        <v>0.23190901365195044</v>
      </c>
      <c r="O138" s="2">
        <v>0.13894060824805407</v>
      </c>
      <c r="P138" s="2">
        <v>0.12173869404656189</v>
      </c>
      <c r="Q138" s="2">
        <v>1510.190010074364</v>
      </c>
      <c r="R138" s="2">
        <v>0.25043119622316889</v>
      </c>
      <c r="S138" s="2">
        <v>191148.38362556067</v>
      </c>
      <c r="T138" s="2">
        <v>36.116792933971162</v>
      </c>
      <c r="U138" s="2">
        <v>117424.93507445577</v>
      </c>
      <c r="V138" s="2">
        <v>16.430173796457623</v>
      </c>
      <c r="W138" s="2">
        <v>133.99276246991684</v>
      </c>
      <c r="X138" s="2">
        <v>2.2356611379175391E-2</v>
      </c>
      <c r="Y138" s="2">
        <v>2735.4236350403676</v>
      </c>
      <c r="Z138" s="2">
        <v>0.35190934843914434</v>
      </c>
      <c r="AA138" s="12">
        <v>2.02</v>
      </c>
      <c r="AB138" s="13">
        <f t="shared" si="2"/>
        <v>81.800674022571926</v>
      </c>
      <c r="AC138" s="1"/>
    </row>
    <row r="139" spans="1:606">
      <c r="A139" s="10" t="s">
        <v>197</v>
      </c>
      <c r="B139" s="11" t="s">
        <v>168</v>
      </c>
      <c r="C139" s="1" t="s">
        <v>194</v>
      </c>
      <c r="D139" s="1" t="s">
        <v>124</v>
      </c>
      <c r="E139" s="1">
        <v>16</v>
      </c>
      <c r="F139" s="1">
        <v>10</v>
      </c>
      <c r="G139" s="1">
        <v>15.56</v>
      </c>
      <c r="H139" s="1" t="s">
        <v>39</v>
      </c>
      <c r="I139" s="2">
        <v>2.8467479212614777E-2</v>
      </c>
      <c r="J139" s="2">
        <v>129.75834182586351</v>
      </c>
      <c r="K139" s="2">
        <v>0.17386299085606297</v>
      </c>
      <c r="L139" s="2">
        <v>2.4841604386309295</v>
      </c>
      <c r="M139" s="2">
        <v>8.8170896457940948E-2</v>
      </c>
      <c r="N139" s="2">
        <v>0.12852842488003066</v>
      </c>
      <c r="O139" s="2">
        <v>0.20363973970274274</v>
      </c>
      <c r="P139" s="2">
        <v>9.0013551681340717E-2</v>
      </c>
      <c r="Q139" s="2">
        <v>1534.7875524645508</v>
      </c>
      <c r="R139" s="2">
        <v>0.25451014782782244</v>
      </c>
      <c r="S139" s="2">
        <v>182992.52280102813</v>
      </c>
      <c r="T139" s="2">
        <v>34.575772649044517</v>
      </c>
      <c r="U139" s="2">
        <v>111207.05963229039</v>
      </c>
      <c r="V139" s="2">
        <v>15.560164593601979</v>
      </c>
      <c r="W139" s="2">
        <v>164.41541853195554</v>
      </c>
      <c r="X139" s="2">
        <v>2.7432613143479754E-2</v>
      </c>
      <c r="Y139" s="2">
        <v>2518.7917218479483</v>
      </c>
      <c r="Z139" s="2">
        <v>0.32403988264740619</v>
      </c>
      <c r="AA139" s="12">
        <v>2.5299999999999998</v>
      </c>
      <c r="AB139" s="13">
        <f t="shared" si="2"/>
        <v>77.265671640712085</v>
      </c>
      <c r="AC139" s="1"/>
    </row>
    <row r="140" spans="1:606">
      <c r="A140" s="10" t="s">
        <v>84</v>
      </c>
      <c r="B140" s="11" t="s">
        <v>168</v>
      </c>
      <c r="C140" s="1" t="s">
        <v>194</v>
      </c>
      <c r="D140" s="1" t="s">
        <v>107</v>
      </c>
      <c r="E140" s="1">
        <v>80</v>
      </c>
      <c r="F140" s="1">
        <v>10</v>
      </c>
      <c r="G140" s="1">
        <v>16.07</v>
      </c>
      <c r="H140" s="1" t="s">
        <v>39</v>
      </c>
      <c r="I140" s="2">
        <v>-0.10019631587531597</v>
      </c>
      <c r="J140" s="2">
        <v>111.70970723190844</v>
      </c>
      <c r="K140" s="2">
        <v>4.1756341979833342</v>
      </c>
      <c r="L140" s="2">
        <v>1.5669336763215573</v>
      </c>
      <c r="M140" s="2">
        <v>0.30241327192910727</v>
      </c>
      <c r="N140" s="2">
        <v>1.0812129839254687</v>
      </c>
      <c r="O140" s="2">
        <v>1.5329762287055331</v>
      </c>
      <c r="P140" s="2">
        <v>0.34621379843165573</v>
      </c>
      <c r="Q140" s="2">
        <v>5445.0243788119706</v>
      </c>
      <c r="R140" s="2">
        <v>0.90293536545315445</v>
      </c>
      <c r="S140" s="2">
        <v>173515.18305358195</v>
      </c>
      <c r="T140" s="2">
        <v>32.785063720561396</v>
      </c>
      <c r="U140" s="2">
        <v>114852.0210983873</v>
      </c>
      <c r="V140" s="2">
        <v>16.070169988379419</v>
      </c>
      <c r="W140" s="2">
        <v>401.71382576327744</v>
      </c>
      <c r="X140" s="2">
        <v>6.7025708871758752E-2</v>
      </c>
      <c r="Y140" s="2">
        <v>6839.8094802013147</v>
      </c>
      <c r="Z140" s="2">
        <v>0.87993423277926974</v>
      </c>
      <c r="AA140" s="12">
        <v>2.17</v>
      </c>
      <c r="AB140" s="13">
        <f t="shared" si="2"/>
        <v>80.362655758965772</v>
      </c>
      <c r="AC140" s="31"/>
    </row>
    <row r="141" spans="1:606">
      <c r="A141" s="10" t="s">
        <v>88</v>
      </c>
      <c r="B141" s="11" t="s">
        <v>168</v>
      </c>
      <c r="C141" s="1" t="s">
        <v>194</v>
      </c>
      <c r="D141" s="1" t="s">
        <v>107</v>
      </c>
      <c r="E141" s="1">
        <v>82</v>
      </c>
      <c r="F141" s="1">
        <v>10</v>
      </c>
      <c r="G141" s="1">
        <v>15.64</v>
      </c>
      <c r="H141" s="1" t="s">
        <v>34</v>
      </c>
      <c r="I141" s="2">
        <v>2.3991362873937775E-2</v>
      </c>
      <c r="J141" s="2">
        <v>116.95925812990309</v>
      </c>
      <c r="K141" s="2">
        <v>0.11453668802309046</v>
      </c>
      <c r="L141" s="2">
        <v>1.7267596776668861</v>
      </c>
      <c r="M141" s="2">
        <v>8.0728479364788108E-2</v>
      </c>
      <c r="N141" s="2">
        <v>0.16189374233215281</v>
      </c>
      <c r="O141" s="2">
        <v>0.11342327320188096</v>
      </c>
      <c r="P141" s="2">
        <v>0.16268175625394443</v>
      </c>
      <c r="Q141" s="2">
        <v>1751.428021489196</v>
      </c>
      <c r="R141" s="2">
        <v>0.29043511849129466</v>
      </c>
      <c r="S141" s="2">
        <v>188996.74143235534</v>
      </c>
      <c r="T141" s="2">
        <v>35.710247955216751</v>
      </c>
      <c r="U141" s="2">
        <v>111778.81829363895</v>
      </c>
      <c r="V141" s="2">
        <v>15.64016543984158</v>
      </c>
      <c r="W141" s="2">
        <v>227.36824869671207</v>
      </c>
      <c r="X141" s="2">
        <v>3.7936254782547196E-2</v>
      </c>
      <c r="Y141" s="2">
        <v>3019.5719614644577</v>
      </c>
      <c r="Z141" s="2">
        <v>0.38846472916009045</v>
      </c>
      <c r="AA141" s="12">
        <v>2.4500000000000002</v>
      </c>
      <c r="AB141" s="13">
        <f t="shared" si="2"/>
        <v>77.913509281761691</v>
      </c>
      <c r="AC141" s="31"/>
    </row>
    <row r="142" spans="1:606">
      <c r="A142" s="10" t="s">
        <v>89</v>
      </c>
      <c r="B142" s="11" t="s">
        <v>168</v>
      </c>
      <c r="C142" s="1" t="s">
        <v>194</v>
      </c>
      <c r="D142" s="1" t="s">
        <v>107</v>
      </c>
      <c r="E142" s="1">
        <v>80</v>
      </c>
      <c r="F142" s="1">
        <v>10</v>
      </c>
      <c r="G142" s="2">
        <v>16.07</v>
      </c>
      <c r="H142" s="1" t="s">
        <v>50</v>
      </c>
      <c r="I142" s="2">
        <v>0.17265316364425187</v>
      </c>
      <c r="J142" s="2">
        <v>121.97279744284839</v>
      </c>
      <c r="K142" s="2">
        <v>0.14270505750613863</v>
      </c>
      <c r="L142" s="2">
        <v>0.91403873045072359</v>
      </c>
      <c r="M142" s="2">
        <v>0.10581767409882094</v>
      </c>
      <c r="N142" s="2">
        <v>0.15497872385166861</v>
      </c>
      <c r="O142" s="2">
        <v>0.18021919480854254</v>
      </c>
      <c r="P142" s="2">
        <v>6.9862832104070016E-2</v>
      </c>
      <c r="Q142" s="2">
        <v>1569.7032762870272</v>
      </c>
      <c r="R142" s="2">
        <v>0.26030013877302149</v>
      </c>
      <c r="S142" s="2">
        <v>185149.7933098177</v>
      </c>
      <c r="T142" s="2">
        <v>34.983381077589435</v>
      </c>
      <c r="U142" s="2">
        <v>114852.02109838731</v>
      </c>
      <c r="V142" s="2">
        <v>16.070169988379423</v>
      </c>
      <c r="W142" s="2">
        <v>204.33960889863471</v>
      </c>
      <c r="X142" s="2">
        <v>3.4093940159977812E-2</v>
      </c>
      <c r="Y142" s="2">
        <v>5711.2388360745681</v>
      </c>
      <c r="Z142" s="2">
        <v>0.73474481679459436</v>
      </c>
      <c r="AA142" s="12">
        <v>2.17</v>
      </c>
      <c r="AB142" s="13">
        <f t="shared" si="2"/>
        <v>80.362655758965772</v>
      </c>
      <c r="AC142" s="31"/>
    </row>
    <row r="143" spans="1:606">
      <c r="A143" s="10" t="s">
        <v>90</v>
      </c>
      <c r="B143" s="11" t="s">
        <v>168</v>
      </c>
      <c r="C143" s="1" t="s">
        <v>194</v>
      </c>
      <c r="D143" s="1" t="s">
        <v>107</v>
      </c>
      <c r="E143" s="1">
        <v>83</v>
      </c>
      <c r="F143" s="1">
        <v>20</v>
      </c>
      <c r="G143" s="1">
        <v>16.22</v>
      </c>
      <c r="H143" s="1" t="s">
        <v>36</v>
      </c>
      <c r="I143" s="2">
        <v>-1.1791376633968008E-2</v>
      </c>
      <c r="J143" s="2">
        <v>94.328468605668178</v>
      </c>
      <c r="K143" s="2">
        <v>8.6992666190855036E-2</v>
      </c>
      <c r="L143" s="2">
        <v>1.1700061988972061</v>
      </c>
      <c r="M143" s="2">
        <v>5.4932469542917611E-2</v>
      </c>
      <c r="N143" s="2">
        <v>0.14203854664561189</v>
      </c>
      <c r="O143" s="2">
        <v>9.5252352502789656E-2</v>
      </c>
      <c r="P143" s="2">
        <v>0.11346851953362062</v>
      </c>
      <c r="Q143" s="2">
        <v>1288.0426221881039</v>
      </c>
      <c r="R143" s="2">
        <v>0.21359302638024366</v>
      </c>
      <c r="S143" s="2">
        <v>165460.53526829593</v>
      </c>
      <c r="T143" s="2">
        <v>31.263167271846964</v>
      </c>
      <c r="U143" s="2">
        <v>115924.06858841586</v>
      </c>
      <c r="V143" s="2">
        <v>16.220171575078677</v>
      </c>
      <c r="W143" s="2">
        <v>104.57768195825787</v>
      </c>
      <c r="X143" s="2">
        <v>1.7448722986069382E-2</v>
      </c>
      <c r="Y143" s="2">
        <v>2448.3368461106897</v>
      </c>
      <c r="Z143" s="2">
        <v>0.31497593763448184</v>
      </c>
      <c r="AA143" s="12">
        <v>2.0699999999999998</v>
      </c>
      <c r="AB143" s="13">
        <f t="shared" si="2"/>
        <v>81.238554413084657</v>
      </c>
      <c r="AC143" s="31"/>
    </row>
    <row r="144" spans="1:606">
      <c r="A144" s="10" t="s">
        <v>151</v>
      </c>
      <c r="B144" s="11" t="s">
        <v>168</v>
      </c>
      <c r="C144" s="1" t="s">
        <v>169</v>
      </c>
      <c r="D144" s="1" t="s">
        <v>143</v>
      </c>
      <c r="E144" s="1">
        <v>146</v>
      </c>
      <c r="F144" s="1">
        <v>10</v>
      </c>
      <c r="G144" s="1">
        <v>15.95</v>
      </c>
      <c r="H144" s="1" t="s">
        <v>39</v>
      </c>
      <c r="I144" s="2">
        <v>0.34429177515354276</v>
      </c>
      <c r="J144" s="2">
        <v>142.06126487639287</v>
      </c>
      <c r="K144" s="2">
        <v>0.11808837774769748</v>
      </c>
      <c r="L144" s="2">
        <v>1.6710153864613135</v>
      </c>
      <c r="M144" s="2">
        <v>7.9346073004571971E-2</v>
      </c>
      <c r="N144" s="2">
        <v>0.14506176917542493</v>
      </c>
      <c r="O144" s="2">
        <v>9.5426649545406542E-2</v>
      </c>
      <c r="P144" s="2">
        <v>9.8879148139064996E-2</v>
      </c>
      <c r="Q144" s="2">
        <v>1867.8790060571744</v>
      </c>
      <c r="R144" s="2">
        <v>0.30974590665184443</v>
      </c>
      <c r="S144" s="2">
        <v>159585.3390967942</v>
      </c>
      <c r="T144" s="2">
        <v>30.153070290915895</v>
      </c>
      <c r="U144" s="2">
        <v>113994.38310636455</v>
      </c>
      <c r="V144" s="2">
        <v>15.950168719020029</v>
      </c>
      <c r="W144" s="2">
        <v>219.65988549313397</v>
      </c>
      <c r="X144" s="2">
        <v>3.6650119044054436E-2</v>
      </c>
      <c r="Y144" s="2">
        <v>3640.1262032485565</v>
      </c>
      <c r="Z144" s="2">
        <v>0.46829837397473234</v>
      </c>
      <c r="AA144" s="12">
        <v>2.25</v>
      </c>
      <c r="AB144" s="13">
        <f t="shared" si="2"/>
        <v>79.663887263856694</v>
      </c>
      <c r="AC144" s="31"/>
    </row>
    <row r="145" spans="1:606" ht="17" thickBot="1">
      <c r="A145" s="10" t="s">
        <v>198</v>
      </c>
      <c r="B145" s="11" t="s">
        <v>168</v>
      </c>
      <c r="C145" s="1" t="s">
        <v>169</v>
      </c>
      <c r="D145" s="1" t="s">
        <v>143</v>
      </c>
      <c r="E145" s="1">
        <v>147</v>
      </c>
      <c r="F145" s="1">
        <v>20</v>
      </c>
      <c r="G145" s="1">
        <v>14.23</v>
      </c>
      <c r="H145" s="1" t="s">
        <v>36</v>
      </c>
      <c r="I145" s="2">
        <v>9.8559518022792045E-2</v>
      </c>
      <c r="J145" s="2">
        <v>136.37284366440812</v>
      </c>
      <c r="K145" s="2">
        <v>7.8891437149247234E-2</v>
      </c>
      <c r="L145" s="2">
        <v>1.7453452312402982</v>
      </c>
      <c r="M145" s="2">
        <v>4.8269003453911843E-2</v>
      </c>
      <c r="N145" s="2">
        <v>0.12679119886137866</v>
      </c>
      <c r="O145" s="2">
        <v>0.10161978635765435</v>
      </c>
      <c r="P145" s="2">
        <v>0.14008289387060974</v>
      </c>
      <c r="Q145" s="2">
        <v>1611.4651699669143</v>
      </c>
      <c r="R145" s="2">
        <v>0.26722541368613256</v>
      </c>
      <c r="S145" s="2">
        <v>167552.30922252583</v>
      </c>
      <c r="T145" s="2">
        <v>31.658400364257446</v>
      </c>
      <c r="U145" s="2">
        <v>101701.571887371</v>
      </c>
      <c r="V145" s="2">
        <v>14.230150524868654</v>
      </c>
      <c r="W145" s="2">
        <v>179.29731117103299</v>
      </c>
      <c r="X145" s="2">
        <v>2.9915647929729221E-2</v>
      </c>
      <c r="Y145" s="2">
        <v>3232.5142001580343</v>
      </c>
      <c r="Z145" s="2">
        <v>0.41585952224219502</v>
      </c>
      <c r="AA145" s="12">
        <v>3.26</v>
      </c>
      <c r="AB145" s="13">
        <f t="shared" si="2"/>
        <v>70.692887244161369</v>
      </c>
      <c r="AC145" s="31"/>
    </row>
    <row r="146" spans="1:606" s="9" customFormat="1">
      <c r="A146" s="10" t="s">
        <v>154</v>
      </c>
      <c r="B146" s="11" t="s">
        <v>168</v>
      </c>
      <c r="C146" s="1" t="s">
        <v>169</v>
      </c>
      <c r="D146" s="1" t="s">
        <v>143</v>
      </c>
      <c r="E146" s="1">
        <v>148</v>
      </c>
      <c r="F146" s="1">
        <v>20</v>
      </c>
      <c r="G146" s="1">
        <v>14.58</v>
      </c>
      <c r="H146" s="1" t="s">
        <v>36</v>
      </c>
      <c r="I146" s="2">
        <v>0.12096859994632089</v>
      </c>
      <c r="J146" s="2">
        <v>139.80556827352589</v>
      </c>
      <c r="K146" s="2">
        <v>7.9013820347204805E-2</v>
      </c>
      <c r="L146" s="2">
        <v>1.8208582267993314</v>
      </c>
      <c r="M146" s="2">
        <v>5.0755091947597676E-2</v>
      </c>
      <c r="N146" s="2">
        <v>0.16833074855729732</v>
      </c>
      <c r="O146" s="2">
        <v>0.13157694020923041</v>
      </c>
      <c r="P146" s="2">
        <v>0.11639305010176954</v>
      </c>
      <c r="Q146" s="2">
        <v>1570.9873477318893</v>
      </c>
      <c r="R146" s="2">
        <v>0.26051307326856682</v>
      </c>
      <c r="S146" s="2">
        <v>159315.34239773895</v>
      </c>
      <c r="T146" s="2">
        <v>30.102055395117791</v>
      </c>
      <c r="U146" s="2">
        <v>104203.01603077084</v>
      </c>
      <c r="V146" s="2">
        <v>14.580154227166895</v>
      </c>
      <c r="W146" s="2">
        <v>161.68511319573611</v>
      </c>
      <c r="X146" s="2">
        <v>2.69770633494224E-2</v>
      </c>
      <c r="Y146" s="2">
        <v>2824.7160535976191</v>
      </c>
      <c r="Z146" s="2">
        <v>0.36339672334974898</v>
      </c>
      <c r="AA146" s="12">
        <v>3.07</v>
      </c>
      <c r="AB146" s="13">
        <f t="shared" si="2"/>
        <v>72.409433531369245</v>
      </c>
      <c r="AC146" s="31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</row>
    <row r="147" spans="1:606" ht="17" thickBot="1">
      <c r="A147" s="25" t="s">
        <v>155</v>
      </c>
      <c r="B147" s="26" t="s">
        <v>168</v>
      </c>
      <c r="C147" s="27" t="s">
        <v>169</v>
      </c>
      <c r="D147" s="27" t="s">
        <v>143</v>
      </c>
      <c r="E147" s="27">
        <v>149</v>
      </c>
      <c r="F147" s="27">
        <v>20</v>
      </c>
      <c r="G147" s="27">
        <v>15.3</v>
      </c>
      <c r="H147" s="27" t="s">
        <v>34</v>
      </c>
      <c r="I147" s="28">
        <v>0.14874097765875499</v>
      </c>
      <c r="J147" s="28">
        <v>154.12360732893157</v>
      </c>
      <c r="K147" s="28">
        <v>0.10194264682511731</v>
      </c>
      <c r="L147" s="28">
        <v>1.6182826467866276</v>
      </c>
      <c r="M147" s="28">
        <v>7.2379135742242903E-2</v>
      </c>
      <c r="N147" s="28">
        <v>0.21736991455842752</v>
      </c>
      <c r="O147" s="28">
        <v>0.20257010492070998</v>
      </c>
      <c r="P147" s="28">
        <v>0.15083174945354821</v>
      </c>
      <c r="Q147" s="28">
        <v>1529.1093989955496</v>
      </c>
      <c r="R147" s="28">
        <v>0.25356855322310734</v>
      </c>
      <c r="S147" s="28">
        <v>174779.37443832567</v>
      </c>
      <c r="T147" s="28">
        <v>33.023928091819378</v>
      </c>
      <c r="U147" s="28">
        <v>109348.84398290768</v>
      </c>
      <c r="V147" s="28">
        <v>15.300161843323288</v>
      </c>
      <c r="W147" s="28">
        <v>164.58744406118373</v>
      </c>
      <c r="X147" s="28">
        <v>2.74613154989903E-2</v>
      </c>
      <c r="Y147" s="28">
        <v>2982.9561332370668</v>
      </c>
      <c r="Z147" s="28">
        <v>0.38375414170701733</v>
      </c>
      <c r="AA147" s="29">
        <v>2.61</v>
      </c>
      <c r="AB147" s="30">
        <f t="shared" si="2"/>
        <v>76.411828174995804</v>
      </c>
      <c r="AC147" s="31"/>
    </row>
    <row r="148" spans="1:606" s="23" customFormat="1" ht="17" thickBot="1">
      <c r="A148" s="3" t="s">
        <v>199</v>
      </c>
      <c r="B148" s="4" t="s">
        <v>200</v>
      </c>
      <c r="C148" s="5" t="s">
        <v>201</v>
      </c>
      <c r="D148" s="5" t="s">
        <v>202</v>
      </c>
      <c r="E148" s="5">
        <v>197</v>
      </c>
      <c r="F148" s="5">
        <v>20</v>
      </c>
      <c r="G148" s="5">
        <v>13.42</v>
      </c>
      <c r="H148" s="5" t="s">
        <v>39</v>
      </c>
      <c r="I148" s="6">
        <v>0.28815493685130855</v>
      </c>
      <c r="J148" s="6">
        <v>178.8815208616968</v>
      </c>
      <c r="K148" s="6">
        <v>0.17340991431930275</v>
      </c>
      <c r="L148" s="6">
        <v>8.3045213635135351</v>
      </c>
      <c r="M148" s="6">
        <v>0.18296024057118357</v>
      </c>
      <c r="N148" s="6">
        <v>0.37446361036475834</v>
      </c>
      <c r="O148" s="6">
        <v>0.36581674778013601</v>
      </c>
      <c r="P148" s="6">
        <v>0.19309362776526992</v>
      </c>
      <c r="Q148" s="6">
        <v>1602.2815606624301</v>
      </c>
      <c r="R148" s="6">
        <v>0.26570251772706382</v>
      </c>
      <c r="S148" s="6">
        <v>177356.08624197647</v>
      </c>
      <c r="T148" s="6">
        <v>33.510788429834456</v>
      </c>
      <c r="U148" s="6">
        <v>95912.515441217081</v>
      </c>
      <c r="V148" s="6">
        <v>13.420141956692715</v>
      </c>
      <c r="W148" s="6">
        <v>414.78920014682944</v>
      </c>
      <c r="X148" s="6">
        <v>6.9207327179657482E-2</v>
      </c>
      <c r="Y148" s="6">
        <v>3035.4733862844992</v>
      </c>
      <c r="Z148" s="6">
        <v>0.39051043059221691</v>
      </c>
      <c r="AA148" s="7">
        <v>3.84</v>
      </c>
      <c r="AB148" s="8">
        <f t="shared" si="2"/>
        <v>65.884767160394404</v>
      </c>
      <c r="AC148" s="1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</row>
    <row r="149" spans="1:606" s="9" customFormat="1">
      <c r="A149" s="10" t="s">
        <v>203</v>
      </c>
      <c r="B149" s="11" t="s">
        <v>200</v>
      </c>
      <c r="C149" s="1" t="s">
        <v>201</v>
      </c>
      <c r="D149" s="1" t="s">
        <v>202</v>
      </c>
      <c r="E149" s="1">
        <v>198</v>
      </c>
      <c r="F149" s="1">
        <v>20</v>
      </c>
      <c r="G149" s="1">
        <v>14.08</v>
      </c>
      <c r="H149" s="1" t="s">
        <v>39</v>
      </c>
      <c r="I149" s="2">
        <v>0.3292689333363793</v>
      </c>
      <c r="J149" s="2">
        <v>177.86531989116446</v>
      </c>
      <c r="K149" s="2">
        <v>0.15199096609325471</v>
      </c>
      <c r="L149" s="2">
        <v>6.9208172566729464</v>
      </c>
      <c r="M149" s="2">
        <v>0.10674702088730983</v>
      </c>
      <c r="N149" s="2">
        <v>0.2119858149644154</v>
      </c>
      <c r="O149" s="2">
        <v>0.19909416608355715</v>
      </c>
      <c r="P149" s="2">
        <v>0.1911396036072488</v>
      </c>
      <c r="Q149" s="2">
        <v>1597.2152473994902</v>
      </c>
      <c r="R149" s="2">
        <v>0.26486238311988491</v>
      </c>
      <c r="S149" s="2">
        <v>188708.58995996398</v>
      </c>
      <c r="T149" s="2">
        <v>35.655802780925541</v>
      </c>
      <c r="U149" s="2">
        <v>100629.52439734249</v>
      </c>
      <c r="V149" s="2">
        <v>14.080148938169405</v>
      </c>
      <c r="W149" s="2">
        <v>209.77741645437027</v>
      </c>
      <c r="X149" s="2">
        <v>3.5001235061861917E-2</v>
      </c>
      <c r="Y149" s="2">
        <v>7195.5846887825373</v>
      </c>
      <c r="Z149" s="2">
        <v>0.92570433589559054</v>
      </c>
      <c r="AA149" s="12">
        <v>3.48</v>
      </c>
      <c r="AB149" s="13">
        <f t="shared" si="2"/>
        <v>69.096028698214383</v>
      </c>
      <c r="AC149" s="1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</row>
    <row r="150" spans="1:606">
      <c r="A150" s="10" t="s">
        <v>204</v>
      </c>
      <c r="B150" s="11" t="s">
        <v>200</v>
      </c>
      <c r="C150" s="1" t="s">
        <v>201</v>
      </c>
      <c r="D150" s="1" t="s">
        <v>202</v>
      </c>
      <c r="E150" s="1">
        <v>199</v>
      </c>
      <c r="F150" s="1">
        <v>10</v>
      </c>
      <c r="G150" s="1">
        <v>13.46</v>
      </c>
      <c r="H150" s="1" t="s">
        <v>50</v>
      </c>
      <c r="I150" s="2">
        <v>0.49580061600173847</v>
      </c>
      <c r="J150" s="2">
        <v>175.52013942265282</v>
      </c>
      <c r="K150" s="2">
        <v>0.22111955667637043</v>
      </c>
      <c r="L150" s="2">
        <v>15.599588245749153</v>
      </c>
      <c r="M150" s="2">
        <v>0.31121146035558195</v>
      </c>
      <c r="N150" s="2">
        <v>0.59905875630675198</v>
      </c>
      <c r="O150" s="2">
        <v>0.28994225236842874</v>
      </c>
      <c r="P150" s="2">
        <v>0.23317463094803356</v>
      </c>
      <c r="Q150" s="2">
        <v>1230.5191397447977</v>
      </c>
      <c r="R150" s="2">
        <v>0.20405404491228238</v>
      </c>
      <c r="S150" s="2">
        <v>148070.15498686038</v>
      </c>
      <c r="T150" s="2">
        <v>27.97731807053761</v>
      </c>
      <c r="U150" s="2">
        <v>96198.394771891311</v>
      </c>
      <c r="V150" s="2">
        <v>13.460142379812511</v>
      </c>
      <c r="W150" s="2">
        <v>463.5708171489423</v>
      </c>
      <c r="X150" s="2">
        <v>7.7346510473298921E-2</v>
      </c>
      <c r="Y150" s="2">
        <v>4062.3389037028583</v>
      </c>
      <c r="Z150" s="2">
        <v>0.52261558993218393</v>
      </c>
      <c r="AA150" s="12">
        <v>3.8</v>
      </c>
      <c r="AB150" s="13">
        <f t="shared" si="2"/>
        <v>66.186374168362576</v>
      </c>
      <c r="AC150" s="1"/>
    </row>
    <row r="151" spans="1:606" s="23" customFormat="1" ht="17" thickBot="1">
      <c r="A151" s="10" t="s">
        <v>205</v>
      </c>
      <c r="B151" s="11" t="s">
        <v>200</v>
      </c>
      <c r="C151" s="1" t="s">
        <v>201</v>
      </c>
      <c r="D151" s="1" t="s">
        <v>202</v>
      </c>
      <c r="E151" s="1">
        <v>200</v>
      </c>
      <c r="F151" s="1">
        <v>10</v>
      </c>
      <c r="G151" s="1">
        <v>12.49</v>
      </c>
      <c r="H151" s="1" t="s">
        <v>34</v>
      </c>
      <c r="I151" s="2">
        <v>0.27008725132289718</v>
      </c>
      <c r="J151" s="2">
        <v>197.20630892293278</v>
      </c>
      <c r="K151" s="2">
        <v>0.19310713029511004</v>
      </c>
      <c r="L151" s="2">
        <v>21.62435389105601</v>
      </c>
      <c r="M151" s="2">
        <v>0.40006190940222958</v>
      </c>
      <c r="N151" s="2">
        <v>0.64945584842453863</v>
      </c>
      <c r="O151" s="2">
        <v>0.37310158747933519</v>
      </c>
      <c r="P151" s="2">
        <v>0.33825975983885642</v>
      </c>
      <c r="Q151" s="2">
        <v>1315.044748490963</v>
      </c>
      <c r="R151" s="2">
        <v>0.2180707243821402</v>
      </c>
      <c r="S151" s="2">
        <v>151234.42358714613</v>
      </c>
      <c r="T151" s="2">
        <v>28.575195131574418</v>
      </c>
      <c r="U151" s="2">
        <v>89265.821003040299</v>
      </c>
      <c r="V151" s="2">
        <v>12.490132119157373</v>
      </c>
      <c r="W151" s="2">
        <v>546.631130611858</v>
      </c>
      <c r="X151" s="2">
        <v>9.120507353964219E-2</v>
      </c>
      <c r="Y151" s="2">
        <v>7265.4372984426964</v>
      </c>
      <c r="Z151" s="2">
        <v>0.9346908000166837</v>
      </c>
      <c r="AA151" s="12">
        <v>4.32</v>
      </c>
      <c r="AB151" s="13">
        <f t="shared" si="2"/>
        <v>61.504344540057069</v>
      </c>
      <c r="AC151" s="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</row>
    <row r="152" spans="1:606">
      <c r="A152" s="10" t="s">
        <v>206</v>
      </c>
      <c r="B152" s="11" t="s">
        <v>200</v>
      </c>
      <c r="C152" s="1" t="s">
        <v>207</v>
      </c>
      <c r="D152" s="1" t="s">
        <v>208</v>
      </c>
      <c r="E152" s="1">
        <v>175</v>
      </c>
      <c r="F152" s="1">
        <v>20</v>
      </c>
      <c r="G152" s="1">
        <v>16.39</v>
      </c>
      <c r="H152" s="1" t="s">
        <v>53</v>
      </c>
      <c r="I152" s="2">
        <v>0.11122428391333196</v>
      </c>
      <c r="J152" s="2">
        <v>133.37643962513781</v>
      </c>
      <c r="K152" s="2">
        <v>9.3078559537358885E-2</v>
      </c>
      <c r="L152" s="2">
        <v>3.5200307962454249</v>
      </c>
      <c r="M152" s="2">
        <v>0.12626262811392738</v>
      </c>
      <c r="N152" s="2">
        <v>0.23630931893189994</v>
      </c>
      <c r="O152" s="2">
        <v>0.15184339859824791</v>
      </c>
      <c r="P152" s="2">
        <v>9.3350268443954637E-2</v>
      </c>
      <c r="Q152" s="2">
        <v>1073.8128062673334</v>
      </c>
      <c r="R152" s="2">
        <v>0.17806780855347096</v>
      </c>
      <c r="S152" s="2">
        <v>156765.03587534273</v>
      </c>
      <c r="T152" s="2">
        <v>29.620184239105445</v>
      </c>
      <c r="U152" s="2">
        <v>117139.05574378152</v>
      </c>
      <c r="V152" s="2">
        <v>16.390173373337824</v>
      </c>
      <c r="W152" s="2">
        <v>171.55903551192819</v>
      </c>
      <c r="X152" s="2">
        <v>2.8624521316122909E-2</v>
      </c>
      <c r="Y152" s="2">
        <v>2099.7947229386814</v>
      </c>
      <c r="Z152" s="2">
        <v>0.27013636328195295</v>
      </c>
      <c r="AA152" s="12">
        <v>1.95</v>
      </c>
      <c r="AB152" s="13">
        <f t="shared" si="2"/>
        <v>82.284335741809429</v>
      </c>
      <c r="AC152" s="1"/>
    </row>
    <row r="153" spans="1:606">
      <c r="A153" s="10" t="s">
        <v>209</v>
      </c>
      <c r="B153" s="11" t="s">
        <v>200</v>
      </c>
      <c r="C153" s="1" t="s">
        <v>207</v>
      </c>
      <c r="D153" s="1" t="s">
        <v>208</v>
      </c>
      <c r="E153" s="1">
        <v>176</v>
      </c>
      <c r="F153" s="1">
        <v>20</v>
      </c>
      <c r="G153" s="1">
        <v>15.1</v>
      </c>
      <c r="H153" s="1" t="s">
        <v>39</v>
      </c>
      <c r="I153" s="2">
        <v>0.16422347568334375</v>
      </c>
      <c r="J153" s="2">
        <v>190.31043218417244</v>
      </c>
      <c r="K153" s="2">
        <v>0.11636911700941104</v>
      </c>
      <c r="L153" s="2">
        <v>7.4000682672373745</v>
      </c>
      <c r="M153" s="2">
        <v>0.15427258196898419</v>
      </c>
      <c r="N153" s="2">
        <v>0.32796709790750478</v>
      </c>
      <c r="O153" s="2">
        <v>0.24073484060388509</v>
      </c>
      <c r="P153" s="2">
        <v>0.13485218280254743</v>
      </c>
      <c r="Q153" s="2">
        <v>1542.5579456938358</v>
      </c>
      <c r="R153" s="2">
        <v>0.25579869354627705</v>
      </c>
      <c r="S153" s="2">
        <v>152980.62725224637</v>
      </c>
      <c r="T153" s="2">
        <v>28.905133972786434</v>
      </c>
      <c r="U153" s="2">
        <v>107919.44732953634</v>
      </c>
      <c r="V153" s="2">
        <v>15.100159727724291</v>
      </c>
      <c r="W153" s="2">
        <v>236.93226660994401</v>
      </c>
      <c r="X153" s="2">
        <v>3.9532005387044232E-2</v>
      </c>
      <c r="Y153" s="2">
        <v>4177.1255677399276</v>
      </c>
      <c r="Z153" s="2">
        <v>0.53738277247507804</v>
      </c>
      <c r="AA153" s="12">
        <v>2.61</v>
      </c>
      <c r="AB153" s="13">
        <f t="shared" si="2"/>
        <v>76.173841200847974</v>
      </c>
      <c r="AC153" s="1"/>
    </row>
    <row r="154" spans="1:606">
      <c r="A154" s="10" t="s">
        <v>210</v>
      </c>
      <c r="B154" s="11" t="s">
        <v>200</v>
      </c>
      <c r="C154" s="1" t="s">
        <v>207</v>
      </c>
      <c r="D154" s="1" t="s">
        <v>208</v>
      </c>
      <c r="E154" s="1">
        <v>179</v>
      </c>
      <c r="F154" s="1">
        <v>20</v>
      </c>
      <c r="G154" s="1">
        <v>16.27</v>
      </c>
      <c r="H154" s="1" t="s">
        <v>34</v>
      </c>
      <c r="I154" s="2">
        <v>0.12959632325403012</v>
      </c>
      <c r="J154" s="2">
        <v>162.81334527417502</v>
      </c>
      <c r="K154" s="2">
        <v>9.7331922744682262E-2</v>
      </c>
      <c r="L154" s="2">
        <v>4.352838955028842</v>
      </c>
      <c r="M154" s="2">
        <v>0.12958396419719886</v>
      </c>
      <c r="N154" s="2">
        <v>0.29176549232170623</v>
      </c>
      <c r="O154" s="2">
        <v>0.16563561674742294</v>
      </c>
      <c r="P154" s="2">
        <v>0.13070219760450386</v>
      </c>
      <c r="Q154" s="2">
        <v>1200.6482537598649</v>
      </c>
      <c r="R154" s="2">
        <v>0.19910062735584902</v>
      </c>
      <c r="S154" s="2">
        <v>182270.75163268822</v>
      </c>
      <c r="T154" s="2">
        <v>34.439396607886316</v>
      </c>
      <c r="U154" s="2">
        <v>116281.41775175869</v>
      </c>
      <c r="V154" s="2">
        <v>16.270172103978425</v>
      </c>
      <c r="W154" s="2">
        <v>150.16485289971806</v>
      </c>
      <c r="X154" s="2">
        <v>2.5054914886494455E-2</v>
      </c>
      <c r="Y154" s="2">
        <v>2924.7528270781913</v>
      </c>
      <c r="Z154" s="2">
        <v>0.37626634812177556</v>
      </c>
      <c r="AA154" s="12">
        <v>2</v>
      </c>
      <c r="AB154" s="13">
        <f t="shared" si="2"/>
        <v>81.803120155255016</v>
      </c>
      <c r="AC154" s="1"/>
    </row>
    <row r="155" spans="1:606">
      <c r="A155" s="10" t="s">
        <v>211</v>
      </c>
      <c r="B155" s="11" t="s">
        <v>200</v>
      </c>
      <c r="C155" s="1" t="s">
        <v>207</v>
      </c>
      <c r="D155" s="1" t="s">
        <v>208</v>
      </c>
      <c r="E155" s="1">
        <v>180</v>
      </c>
      <c r="F155" s="1">
        <v>10</v>
      </c>
      <c r="G155" s="1">
        <v>14.71</v>
      </c>
      <c r="H155" s="1" t="s">
        <v>39</v>
      </c>
      <c r="I155" s="2">
        <v>0.22959614650823493</v>
      </c>
      <c r="J155" s="2">
        <v>169.59950522853032</v>
      </c>
      <c r="K155" s="2">
        <v>5.5273888984394545E-2</v>
      </c>
      <c r="L155" s="2">
        <v>5.714977929364526</v>
      </c>
      <c r="M155" s="2">
        <v>8.2569804475331035E-2</v>
      </c>
      <c r="N155" s="2">
        <v>0.20529948206199805</v>
      </c>
      <c r="O155" s="2">
        <v>0.12712993529436423</v>
      </c>
      <c r="P155" s="2">
        <v>0.12985937567466946</v>
      </c>
      <c r="Q155" s="2">
        <v>1476.3810266774033</v>
      </c>
      <c r="R155" s="2">
        <v>0.24482473339484362</v>
      </c>
      <c r="S155" s="2">
        <v>165048.24789094093</v>
      </c>
      <c r="T155" s="2">
        <v>31.185267069110285</v>
      </c>
      <c r="U155" s="2">
        <v>105132.12385546223</v>
      </c>
      <c r="V155" s="2">
        <v>14.710155602306244</v>
      </c>
      <c r="W155" s="2">
        <v>200.18006477547982</v>
      </c>
      <c r="X155" s="2">
        <v>3.3399922738725038E-2</v>
      </c>
      <c r="Y155" s="2">
        <v>2435.2131472131477</v>
      </c>
      <c r="Z155" s="2">
        <v>0.31328758769519449</v>
      </c>
      <c r="AA155" s="12">
        <v>2.95</v>
      </c>
      <c r="AB155" s="13">
        <f t="shared" si="2"/>
        <v>73.37264024239515</v>
      </c>
      <c r="AC155" s="1"/>
    </row>
    <row r="156" spans="1:606">
      <c r="A156" s="10" t="s">
        <v>212</v>
      </c>
      <c r="B156" s="11" t="s">
        <v>200</v>
      </c>
      <c r="C156" s="1" t="s">
        <v>207</v>
      </c>
      <c r="D156" s="1" t="s">
        <v>208</v>
      </c>
      <c r="E156" s="1">
        <v>258</v>
      </c>
      <c r="F156" s="1">
        <v>20</v>
      </c>
      <c r="G156" s="1">
        <v>15.44</v>
      </c>
      <c r="H156" s="1" t="s">
        <v>34</v>
      </c>
      <c r="I156" s="2">
        <v>0.42718553666496883</v>
      </c>
      <c r="J156" s="2">
        <v>283.85709860631721</v>
      </c>
      <c r="K156" s="2">
        <v>0.1561167530491529</v>
      </c>
      <c r="L156" s="2">
        <v>7.195590129572766</v>
      </c>
      <c r="M156" s="2">
        <v>0.18673391830119035</v>
      </c>
      <c r="N156" s="2">
        <v>0.40115781599047673</v>
      </c>
      <c r="O156" s="2">
        <v>0.54701586460609231</v>
      </c>
      <c r="P156" s="2">
        <v>0.34593281323122382</v>
      </c>
      <c r="Q156" s="2">
        <v>1487.018860859725</v>
      </c>
      <c r="R156" s="2">
        <v>0.24658877998615394</v>
      </c>
      <c r="S156" s="2">
        <v>178975.80773060134</v>
      </c>
      <c r="T156" s="2">
        <v>33.816828923119303</v>
      </c>
      <c r="U156" s="2">
        <v>110349.4216402676</v>
      </c>
      <c r="V156" s="2">
        <v>15.440163324242581</v>
      </c>
      <c r="W156" s="2">
        <v>337.86284779399006</v>
      </c>
      <c r="X156" s="2">
        <v>5.637221181470585E-2</v>
      </c>
      <c r="Y156" s="2">
        <v>4059.987864862414</v>
      </c>
      <c r="Z156" s="2">
        <v>0.52231313127974799</v>
      </c>
      <c r="AA156" s="2">
        <v>2.3727456024040414</v>
      </c>
      <c r="AB156" s="13">
        <f t="shared" si="2"/>
        <v>78.2416288735091</v>
      </c>
      <c r="AC156" s="1"/>
    </row>
    <row r="157" spans="1:606" s="23" customFormat="1" ht="17" thickBot="1">
      <c r="A157" s="10" t="s">
        <v>213</v>
      </c>
      <c r="B157" s="11" t="s">
        <v>200</v>
      </c>
      <c r="C157" s="1" t="s">
        <v>207</v>
      </c>
      <c r="D157" s="1" t="s">
        <v>208</v>
      </c>
      <c r="E157" s="1">
        <v>259</v>
      </c>
      <c r="F157" s="1">
        <v>10</v>
      </c>
      <c r="G157" s="1">
        <v>13.67</v>
      </c>
      <c r="H157" s="1" t="s">
        <v>56</v>
      </c>
      <c r="I157" s="2">
        <v>6.5803827515327915E-2</v>
      </c>
      <c r="J157" s="2">
        <v>119.87794752059412</v>
      </c>
      <c r="K157" s="2">
        <v>4.9957085998082899E-2</v>
      </c>
      <c r="L157" s="2">
        <v>21.657471503228745</v>
      </c>
      <c r="M157" s="2">
        <v>7.8996249709967589E-2</v>
      </c>
      <c r="N157" s="2">
        <v>0.15591686818479325</v>
      </c>
      <c r="O157" s="2">
        <v>9.5122546815069028E-2</v>
      </c>
      <c r="P157" s="2">
        <v>7.9222864824533959E-2</v>
      </c>
      <c r="Q157" s="2">
        <v>1434.256535086254</v>
      </c>
      <c r="R157" s="2">
        <v>0.23783932973762775</v>
      </c>
      <c r="S157" s="2">
        <v>141304.57891399573</v>
      </c>
      <c r="T157" s="2">
        <v>26.698987040643367</v>
      </c>
      <c r="U157" s="2">
        <v>97699.261257931241</v>
      </c>
      <c r="V157" s="2">
        <v>13.670144601191458</v>
      </c>
      <c r="W157" s="2">
        <v>140.76514523960032</v>
      </c>
      <c r="X157" s="2">
        <v>2.3486579348354547E-2</v>
      </c>
      <c r="Y157" s="2">
        <v>1943.6378282027288</v>
      </c>
      <c r="Z157" s="2">
        <v>0.25004694445231773</v>
      </c>
      <c r="AA157" s="2">
        <v>3.3969991122749517</v>
      </c>
      <c r="AB157" s="13">
        <f t="shared" si="2"/>
        <v>68.98034828239544</v>
      </c>
      <c r="AC157" s="1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</row>
    <row r="158" spans="1:606" s="9" customFormat="1">
      <c r="A158" s="10" t="s">
        <v>156</v>
      </c>
      <c r="B158" s="11" t="s">
        <v>200</v>
      </c>
      <c r="C158" s="1" t="s">
        <v>207</v>
      </c>
      <c r="D158" s="1" t="s">
        <v>208</v>
      </c>
      <c r="E158" s="1">
        <v>261</v>
      </c>
      <c r="F158" s="1">
        <v>20</v>
      </c>
      <c r="G158" s="1">
        <v>13.71</v>
      </c>
      <c r="H158" s="1" t="s">
        <v>56</v>
      </c>
      <c r="I158" s="2">
        <v>0.12939004586526362</v>
      </c>
      <c r="J158" s="2">
        <v>175.05799729507237</v>
      </c>
      <c r="K158" s="2">
        <v>0.1033177450759621</v>
      </c>
      <c r="L158" s="2">
        <v>4.6913039406169466</v>
      </c>
      <c r="M158" s="2">
        <v>0.12829810968318653</v>
      </c>
      <c r="N158" s="2">
        <v>0.30406180251350123</v>
      </c>
      <c r="O158" s="2">
        <v>0.23670712272765757</v>
      </c>
      <c r="P158" s="2">
        <v>0.21550464674576275</v>
      </c>
      <c r="Q158" s="2">
        <v>1476.5595109039364</v>
      </c>
      <c r="R158" s="2">
        <v>0.24485433100710399</v>
      </c>
      <c r="S158" s="2">
        <v>155992.20786434261</v>
      </c>
      <c r="T158" s="2">
        <v>29.474161192938649</v>
      </c>
      <c r="U158" s="2">
        <v>97985.140588605514</v>
      </c>
      <c r="V158" s="2">
        <v>13.710145024311259</v>
      </c>
      <c r="W158" s="2">
        <v>320.35604630107588</v>
      </c>
      <c r="X158" s="2">
        <v>5.3451212573740706E-2</v>
      </c>
      <c r="Y158" s="2">
        <v>3416.1217124819109</v>
      </c>
      <c r="Z158" s="2">
        <v>0.43948043390017083</v>
      </c>
      <c r="AA158" s="2">
        <v>3.3297364779998184</v>
      </c>
      <c r="AB158" s="13">
        <f t="shared" si="2"/>
        <v>69.468656044469</v>
      </c>
      <c r="AC158" s="1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</row>
    <row r="159" spans="1:606" ht="17" thickBot="1">
      <c r="A159" s="10" t="s">
        <v>157</v>
      </c>
      <c r="B159" s="11" t="s">
        <v>200</v>
      </c>
      <c r="C159" s="1" t="s">
        <v>207</v>
      </c>
      <c r="D159" s="1" t="s">
        <v>208</v>
      </c>
      <c r="E159" s="1">
        <v>262</v>
      </c>
      <c r="F159" s="1">
        <v>10</v>
      </c>
      <c r="G159" s="1">
        <v>15.35</v>
      </c>
      <c r="H159" s="1" t="s">
        <v>47</v>
      </c>
      <c r="I159" s="2">
        <v>0.24948494160588269</v>
      </c>
      <c r="J159" s="2">
        <v>195.88785144536538</v>
      </c>
      <c r="K159" s="2">
        <v>7.6151263969102712E-2</v>
      </c>
      <c r="L159" s="2">
        <v>6.0949382708281608</v>
      </c>
      <c r="M159" s="2">
        <v>0.10958580103988146</v>
      </c>
      <c r="N159" s="2">
        <v>0.24939455936009572</v>
      </c>
      <c r="O159" s="2">
        <v>0.15336084263527347</v>
      </c>
      <c r="P159" s="2">
        <v>0.11697530521064703</v>
      </c>
      <c r="Q159" s="2">
        <v>1159.8019966480474</v>
      </c>
      <c r="R159" s="2">
        <v>0.19232719026414963</v>
      </c>
      <c r="S159" s="2">
        <v>158138.72096810563</v>
      </c>
      <c r="T159" s="2">
        <v>29.879737048869131</v>
      </c>
      <c r="U159" s="2">
        <v>109706.19314625052</v>
      </c>
      <c r="V159" s="2">
        <v>15.350162372223037</v>
      </c>
      <c r="W159" s="2">
        <v>173.25515608515613</v>
      </c>
      <c r="X159" s="2">
        <v>2.8907518007950907E-2</v>
      </c>
      <c r="Y159" s="2">
        <v>2146.6569733020056</v>
      </c>
      <c r="Z159" s="2">
        <v>0.27616514207164344</v>
      </c>
      <c r="AA159" s="2">
        <v>2.3858627244107651</v>
      </c>
      <c r="AB159" s="13">
        <f t="shared" si="2"/>
        <v>78.047630247234196</v>
      </c>
      <c r="AC159" s="1"/>
    </row>
    <row r="160" spans="1:606" s="9" customFormat="1">
      <c r="A160" s="10" t="s">
        <v>214</v>
      </c>
      <c r="B160" s="11" t="s">
        <v>200</v>
      </c>
      <c r="C160" s="1" t="s">
        <v>215</v>
      </c>
      <c r="D160" s="1" t="s">
        <v>107</v>
      </c>
      <c r="E160" s="1">
        <v>135</v>
      </c>
      <c r="F160" s="1">
        <v>10</v>
      </c>
      <c r="G160" s="1">
        <v>13</v>
      </c>
      <c r="H160" s="1" t="s">
        <v>34</v>
      </c>
      <c r="I160" s="2">
        <v>0.30991760092856174</v>
      </c>
      <c r="J160" s="2">
        <v>159.02542865895148</v>
      </c>
      <c r="K160" s="2">
        <v>0.11492992105914691</v>
      </c>
      <c r="L160" s="2">
        <v>16.831567800953465</v>
      </c>
      <c r="M160" s="2">
        <v>0.28649407467845872</v>
      </c>
      <c r="N160" s="2">
        <v>0.52806162224639508</v>
      </c>
      <c r="O160" s="2">
        <v>0.27477619306480944</v>
      </c>
      <c r="P160" s="2">
        <v>0.22569120252886035</v>
      </c>
      <c r="Q160" s="2">
        <v>1320.8237550368644</v>
      </c>
      <c r="R160" s="2">
        <v>0.21902904321130554</v>
      </c>
      <c r="S160" s="2">
        <v>150480.89155820105</v>
      </c>
      <c r="T160" s="2">
        <v>28.432817991143892</v>
      </c>
      <c r="U160" s="2">
        <v>92910.782469137252</v>
      </c>
      <c r="V160" s="2">
        <v>13.000137513934821</v>
      </c>
      <c r="W160" s="2">
        <v>465.76483303135529</v>
      </c>
      <c r="X160" s="2">
        <v>7.7712580696336964E-2</v>
      </c>
      <c r="Y160" s="2">
        <v>3688.4984956640387</v>
      </c>
      <c r="Z160" s="2">
        <v>0.47452141807232012</v>
      </c>
      <c r="AA160" s="12">
        <v>4</v>
      </c>
      <c r="AB160" s="13">
        <f t="shared" si="2"/>
        <v>64.234219536662209</v>
      </c>
      <c r="AC160" s="1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</row>
    <row r="161" spans="1:606">
      <c r="A161" s="10" t="s">
        <v>216</v>
      </c>
      <c r="B161" s="11" t="s">
        <v>200</v>
      </c>
      <c r="C161" s="1" t="s">
        <v>215</v>
      </c>
      <c r="D161" s="1" t="s">
        <v>107</v>
      </c>
      <c r="E161" s="1">
        <v>136</v>
      </c>
      <c r="F161" s="1">
        <v>10</v>
      </c>
      <c r="G161" s="1">
        <v>12.6</v>
      </c>
      <c r="H161" s="1" t="s">
        <v>36</v>
      </c>
      <c r="I161" s="2">
        <v>0.32939287322172944</v>
      </c>
      <c r="J161" s="2">
        <v>152.52387329409089</v>
      </c>
      <c r="K161" s="2">
        <v>0.12212333488647223</v>
      </c>
      <c r="L161" s="2">
        <v>18.743973970961807</v>
      </c>
      <c r="M161" s="2">
        <v>0.20878920062240544</v>
      </c>
      <c r="N161" s="2">
        <v>0.43990257322504539</v>
      </c>
      <c r="O161" s="2">
        <v>0.19794990201463036</v>
      </c>
      <c r="P161" s="2">
        <v>0.20547700409256728</v>
      </c>
      <c r="Q161" s="2">
        <v>1276.20281061162</v>
      </c>
      <c r="R161" s="2">
        <v>0.21162965875340459</v>
      </c>
      <c r="S161" s="2">
        <v>148358.14523345028</v>
      </c>
      <c r="T161" s="2">
        <v>28.031732781799128</v>
      </c>
      <c r="U161" s="2">
        <v>90051.989162394559</v>
      </c>
      <c r="V161" s="2">
        <v>12.600133282736824</v>
      </c>
      <c r="W161" s="2">
        <v>457.16675048219105</v>
      </c>
      <c r="X161" s="2">
        <v>7.627799582313613E-2</v>
      </c>
      <c r="Y161" s="2">
        <v>4686.000225509636</v>
      </c>
      <c r="Z161" s="2">
        <v>0.60284895729521759</v>
      </c>
      <c r="AA161" s="12">
        <v>4.2699999999999996</v>
      </c>
      <c r="AB161" s="13">
        <f t="shared" si="2"/>
        <v>61.986434747327642</v>
      </c>
      <c r="AC161" s="1"/>
    </row>
    <row r="162" spans="1:606">
      <c r="A162" s="10" t="s">
        <v>217</v>
      </c>
      <c r="B162" s="11" t="s">
        <v>200</v>
      </c>
      <c r="C162" s="1" t="s">
        <v>215</v>
      </c>
      <c r="D162" s="1" t="s">
        <v>107</v>
      </c>
      <c r="E162" s="1">
        <v>137</v>
      </c>
      <c r="F162" s="1">
        <v>10</v>
      </c>
      <c r="G162" s="1">
        <v>12.61</v>
      </c>
      <c r="H162" s="1" t="s">
        <v>36</v>
      </c>
      <c r="I162" s="2">
        <v>0.37488631879628043</v>
      </c>
      <c r="J162" s="2">
        <v>165.19204553015896</v>
      </c>
      <c r="K162" s="2">
        <v>0.1641988931276086</v>
      </c>
      <c r="L162" s="2">
        <v>19.209824111582293</v>
      </c>
      <c r="M162" s="2">
        <v>0.31955667681144984</v>
      </c>
      <c r="N162" s="2">
        <v>0.5213765478567064</v>
      </c>
      <c r="O162" s="2">
        <v>0.29228139619051918</v>
      </c>
      <c r="P162" s="2">
        <v>0.25278840663920044</v>
      </c>
      <c r="Q162" s="2">
        <v>1389.1498139275855</v>
      </c>
      <c r="R162" s="2">
        <v>0.23035939008624967</v>
      </c>
      <c r="S162" s="2">
        <v>148634.9418013384</v>
      </c>
      <c r="T162" s="2">
        <v>28.084032488119593</v>
      </c>
      <c r="U162" s="2">
        <v>90123.458995063134</v>
      </c>
      <c r="V162" s="2">
        <v>12.610133388516775</v>
      </c>
      <c r="W162" s="2">
        <v>500.20374376257593</v>
      </c>
      <c r="X162" s="2">
        <v>8.3458692123160289E-2</v>
      </c>
      <c r="Y162" s="2">
        <v>9987.5754360346236</v>
      </c>
      <c r="Z162" s="2">
        <v>1.2848909833046316</v>
      </c>
      <c r="AA162" s="12">
        <v>4.26</v>
      </c>
      <c r="AB162" s="13">
        <f t="shared" si="2"/>
        <v>62.060348445844987</v>
      </c>
      <c r="AC162" s="1"/>
    </row>
    <row r="163" spans="1:606" ht="17" thickBot="1">
      <c r="A163" s="10" t="s">
        <v>218</v>
      </c>
      <c r="B163" s="11" t="s">
        <v>200</v>
      </c>
      <c r="C163" s="1" t="s">
        <v>215</v>
      </c>
      <c r="D163" s="1" t="s">
        <v>107</v>
      </c>
      <c r="E163" s="1">
        <v>140</v>
      </c>
      <c r="F163" s="1">
        <v>20</v>
      </c>
      <c r="G163" s="1">
        <v>12.53</v>
      </c>
      <c r="H163" s="1" t="s">
        <v>36</v>
      </c>
      <c r="I163" s="2">
        <v>0.19875095290227068</v>
      </c>
      <c r="J163" s="2">
        <v>172.63174261978233</v>
      </c>
      <c r="K163" s="2">
        <v>0.15232666321561242</v>
      </c>
      <c r="L163" s="2">
        <v>22.091958373732972</v>
      </c>
      <c r="M163" s="2">
        <v>0.35549251306841179</v>
      </c>
      <c r="N163" s="2">
        <v>0.74968738846414007</v>
      </c>
      <c r="O163" s="2">
        <v>0.35326356662195757</v>
      </c>
      <c r="P163" s="2">
        <v>0.30179009548297414</v>
      </c>
      <c r="Q163" s="2">
        <v>1361.119458093807</v>
      </c>
      <c r="R163" s="2">
        <v>0.22571118324129211</v>
      </c>
      <c r="S163" s="2">
        <v>166510.47217849479</v>
      </c>
      <c r="T163" s="2">
        <v>31.461549038201152</v>
      </c>
      <c r="U163" s="2">
        <v>89551.700333714572</v>
      </c>
      <c r="V163" s="2">
        <v>12.530132542277174</v>
      </c>
      <c r="W163" s="2">
        <v>464.66017413841695</v>
      </c>
      <c r="X163" s="2">
        <v>7.7528269028148786E-2</v>
      </c>
      <c r="Y163" s="2">
        <v>4536.6075614977362</v>
      </c>
      <c r="Z163" s="2">
        <v>0.58362974957157021</v>
      </c>
      <c r="AA163" s="12">
        <v>4.2699999999999996</v>
      </c>
      <c r="AB163" s="13">
        <f t="shared" si="2"/>
        <v>61.855075420751355</v>
      </c>
      <c r="AC163" s="1"/>
    </row>
    <row r="164" spans="1:606" s="9" customFormat="1" ht="17" thickBot="1">
      <c r="A164" s="25" t="s">
        <v>219</v>
      </c>
      <c r="B164" s="26" t="s">
        <v>200</v>
      </c>
      <c r="C164" s="27" t="s">
        <v>215</v>
      </c>
      <c r="D164" s="27" t="s">
        <v>107</v>
      </c>
      <c r="E164" s="27">
        <v>141</v>
      </c>
      <c r="F164" s="27">
        <v>20</v>
      </c>
      <c r="G164" s="27">
        <v>12.61</v>
      </c>
      <c r="H164" s="27" t="s">
        <v>36</v>
      </c>
      <c r="I164" s="28">
        <v>0.19798505979873995</v>
      </c>
      <c r="J164" s="28">
        <v>177.84770527966805</v>
      </c>
      <c r="K164" s="28">
        <v>0.13712492565950052</v>
      </c>
      <c r="L164" s="28">
        <v>22.787012248852097</v>
      </c>
      <c r="M164" s="28">
        <v>0.39884700117911953</v>
      </c>
      <c r="N164" s="28">
        <v>0.68014934258578286</v>
      </c>
      <c r="O164" s="28">
        <v>0.35228463505216884</v>
      </c>
      <c r="P164" s="28">
        <v>0.28498219689321708</v>
      </c>
      <c r="Q164" s="28">
        <v>1239.0800497452306</v>
      </c>
      <c r="R164" s="28">
        <v>0.20547368013557574</v>
      </c>
      <c r="S164" s="28">
        <v>152302.85580147829</v>
      </c>
      <c r="T164" s="28">
        <v>28.777071518479211</v>
      </c>
      <c r="U164" s="28">
        <v>90123.458995063134</v>
      </c>
      <c r="V164" s="28">
        <v>12.610133388516775</v>
      </c>
      <c r="W164" s="28">
        <v>456.18097657668034</v>
      </c>
      <c r="X164" s="28">
        <v>7.6113520043198518E-2</v>
      </c>
      <c r="Y164" s="28">
        <v>3932.787390654818</v>
      </c>
      <c r="Z164" s="28">
        <v>0.50594892522912471</v>
      </c>
      <c r="AA164" s="29">
        <v>4.2300000000000004</v>
      </c>
      <c r="AB164" s="30">
        <f t="shared" si="2"/>
        <v>62.226605892673554</v>
      </c>
      <c r="AC164" s="1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</row>
    <row r="165" spans="1:606">
      <c r="A165" s="3" t="s">
        <v>220</v>
      </c>
      <c r="B165" s="4" t="s">
        <v>221</v>
      </c>
      <c r="C165" s="5" t="s">
        <v>222</v>
      </c>
      <c r="D165" s="5" t="s">
        <v>136</v>
      </c>
      <c r="E165" s="5">
        <v>87</v>
      </c>
      <c r="F165" s="5">
        <v>10</v>
      </c>
      <c r="G165" s="5">
        <v>15.419</v>
      </c>
      <c r="H165" s="5" t="s">
        <v>36</v>
      </c>
      <c r="I165" s="6">
        <v>0.52022528003769331</v>
      </c>
      <c r="J165" s="6">
        <v>202.74738619650896</v>
      </c>
      <c r="K165" s="6">
        <v>0.14742975551679174</v>
      </c>
      <c r="L165" s="6">
        <v>4.768348430591864</v>
      </c>
      <c r="M165" s="6">
        <v>0.23003091817804899</v>
      </c>
      <c r="N165" s="6">
        <v>0.51963539141047832</v>
      </c>
      <c r="O165" s="6">
        <v>0.24043052359756728</v>
      </c>
      <c r="P165" s="6">
        <v>0.23835947563800131</v>
      </c>
      <c r="Q165" s="6">
        <v>1113.1137553682506</v>
      </c>
      <c r="R165" s="6">
        <v>0.18458499091489045</v>
      </c>
      <c r="S165" s="6">
        <v>155580.53944433344</v>
      </c>
      <c r="T165" s="6">
        <v>29.396377939944724</v>
      </c>
      <c r="U165" s="6">
        <v>110199.33499166359</v>
      </c>
      <c r="V165" s="6">
        <v>15.419163102104687</v>
      </c>
      <c r="W165" s="6">
        <v>202.76397496615348</v>
      </c>
      <c r="X165" s="6">
        <v>3.3831046591287987E-2</v>
      </c>
      <c r="Y165" s="6">
        <v>2434.8150477465706</v>
      </c>
      <c r="Z165" s="6">
        <v>0.31323637262119186</v>
      </c>
      <c r="AA165" s="6">
        <v>2.4397905836621208</v>
      </c>
      <c r="AB165" s="8">
        <f t="shared" si="2"/>
        <v>77.739986675074491</v>
      </c>
      <c r="AC165" s="1"/>
    </row>
    <row r="166" spans="1:606" ht="17" thickBot="1">
      <c r="A166" s="10" t="s">
        <v>223</v>
      </c>
      <c r="B166" s="11" t="s">
        <v>221</v>
      </c>
      <c r="C166" s="1" t="s">
        <v>222</v>
      </c>
      <c r="D166" s="1" t="s">
        <v>136</v>
      </c>
      <c r="E166" s="1">
        <v>88</v>
      </c>
      <c r="F166" s="1">
        <v>20</v>
      </c>
      <c r="G166" s="1">
        <v>14.287000000000001</v>
      </c>
      <c r="H166" s="1" t="s">
        <v>34</v>
      </c>
      <c r="I166" s="2">
        <v>0.3062060626343206</v>
      </c>
      <c r="J166" s="2">
        <v>204.80731260169551</v>
      </c>
      <c r="K166" s="2">
        <v>0.17764562095013081</v>
      </c>
      <c r="L166" s="2">
        <v>7.2368895163149505</v>
      </c>
      <c r="M166" s="2">
        <v>0.2393302814970284</v>
      </c>
      <c r="N166" s="2">
        <v>0.38858768136416971</v>
      </c>
      <c r="O166" s="2">
        <v>0.27308891748840441</v>
      </c>
      <c r="P166" s="2">
        <v>0.18233025476744152</v>
      </c>
      <c r="Q166" s="2">
        <v>1204.9242173426692</v>
      </c>
      <c r="R166" s="2">
        <v>0.19980970016649199</v>
      </c>
      <c r="S166" s="2">
        <v>155596.56298429659</v>
      </c>
      <c r="T166" s="2">
        <v>29.399405529631551</v>
      </c>
      <c r="U166" s="2">
        <v>102108.94993358184</v>
      </c>
      <c r="V166" s="2">
        <v>14.287151127814369</v>
      </c>
      <c r="W166" s="2">
        <v>298.04455603848288</v>
      </c>
      <c r="X166" s="2">
        <v>4.9728553917434276E-2</v>
      </c>
      <c r="Y166" s="2">
        <v>3060.0030172776405</v>
      </c>
      <c r="Z166" s="2">
        <v>0.39366614159422469</v>
      </c>
      <c r="AA166" s="2">
        <v>3.1544465926651957</v>
      </c>
      <c r="AB166" s="13">
        <f t="shared" si="2"/>
        <v>71.451743959627649</v>
      </c>
      <c r="AC166" s="1"/>
    </row>
    <row r="167" spans="1:606" s="9" customFormat="1">
      <c r="A167" s="10" t="s">
        <v>224</v>
      </c>
      <c r="B167" s="11" t="s">
        <v>221</v>
      </c>
      <c r="C167" s="1" t="s">
        <v>222</v>
      </c>
      <c r="D167" s="1" t="s">
        <v>136</v>
      </c>
      <c r="E167" s="1">
        <v>90</v>
      </c>
      <c r="F167" s="1">
        <v>10</v>
      </c>
      <c r="G167" s="1">
        <v>13.488510247377228</v>
      </c>
      <c r="H167" s="1" t="s">
        <v>39</v>
      </c>
      <c r="I167" s="2">
        <v>0.67021988840064795</v>
      </c>
      <c r="J167" s="2">
        <v>209.31564717078038</v>
      </c>
      <c r="K167" s="2">
        <v>9.9740678052202505E-2</v>
      </c>
      <c r="L167" s="2">
        <v>7.089197926954907</v>
      </c>
      <c r="M167" s="2">
        <v>0.23741786706149881</v>
      </c>
      <c r="N167" s="2">
        <v>0.49117473316183496</v>
      </c>
      <c r="O167" s="2">
        <v>0.34914704714427486</v>
      </c>
      <c r="P167" s="2">
        <v>0.18676806229494439</v>
      </c>
      <c r="Q167" s="2">
        <v>1290.3296946587946</v>
      </c>
      <c r="R167" s="2">
        <v>0.21397228613621033</v>
      </c>
      <c r="S167" s="2">
        <v>150822.96041121564</v>
      </c>
      <c r="T167" s="2">
        <v>28.497450658703826</v>
      </c>
      <c r="U167" s="2">
        <v>96402.15705157521</v>
      </c>
      <c r="V167" s="2">
        <v>13.488652931393791</v>
      </c>
      <c r="W167" s="2">
        <v>305.97991689228093</v>
      </c>
      <c r="X167" s="2">
        <v>5.1052564076577871E-2</v>
      </c>
      <c r="Y167" s="2">
        <v>2733.3232603940883</v>
      </c>
      <c r="Z167" s="2">
        <v>0.35163913746933989</v>
      </c>
      <c r="AA167" s="1">
        <v>3.5991677970450779</v>
      </c>
      <c r="AB167" s="13">
        <f t="shared" si="2"/>
        <v>67.43717410821796</v>
      </c>
      <c r="AC167" s="1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</row>
    <row r="168" spans="1:606">
      <c r="A168" s="10" t="s">
        <v>225</v>
      </c>
      <c r="B168" s="11" t="s">
        <v>221</v>
      </c>
      <c r="C168" s="1" t="s">
        <v>222</v>
      </c>
      <c r="D168" s="1" t="s">
        <v>136</v>
      </c>
      <c r="E168" s="1">
        <v>93</v>
      </c>
      <c r="F168" s="1">
        <v>20</v>
      </c>
      <c r="G168" s="1">
        <v>14.88</v>
      </c>
      <c r="H168" s="1" t="s">
        <v>34</v>
      </c>
      <c r="I168" s="2">
        <v>0.15738411115450457</v>
      </c>
      <c r="J168" s="2">
        <v>161.85295286626479</v>
      </c>
      <c r="K168" s="2">
        <v>0.10079141059708731</v>
      </c>
      <c r="L168" s="2">
        <v>5.0563449177009536</v>
      </c>
      <c r="M168" s="2">
        <v>0.16128351284211706</v>
      </c>
      <c r="N168" s="2">
        <v>0.35839349485334882</v>
      </c>
      <c r="O168" s="2">
        <v>0.18319791747974931</v>
      </c>
      <c r="P168" s="2">
        <v>0.1399518905384754</v>
      </c>
      <c r="Q168" s="2">
        <v>1345.9527777953315</v>
      </c>
      <c r="R168" s="2">
        <v>0.2231961289338579</v>
      </c>
      <c r="S168" s="2">
        <v>176556.75917151829</v>
      </c>
      <c r="T168" s="2">
        <v>33.359758482613934</v>
      </c>
      <c r="U168" s="2">
        <v>106347.1110108279</v>
      </c>
      <c r="V168" s="2">
        <v>14.880157400565398</v>
      </c>
      <c r="W168" s="2">
        <v>298.45647305018338</v>
      </c>
      <c r="X168" s="2">
        <v>4.9797282021708765E-2</v>
      </c>
      <c r="Y168" s="2">
        <v>2645.0637491008738</v>
      </c>
      <c r="Z168" s="2">
        <v>0.34028464498236755</v>
      </c>
      <c r="AA168" s="2">
        <v>2.790077862434079</v>
      </c>
      <c r="AB168" s="13">
        <f t="shared" si="2"/>
        <v>74.665253995623701</v>
      </c>
      <c r="AC168" s="1"/>
    </row>
    <row r="169" spans="1:606" s="23" customFormat="1" ht="17" thickBot="1">
      <c r="A169" s="10" t="s">
        <v>226</v>
      </c>
      <c r="B169" s="11" t="s">
        <v>221</v>
      </c>
      <c r="C169" s="1" t="s">
        <v>222</v>
      </c>
      <c r="D169" s="1" t="s">
        <v>74</v>
      </c>
      <c r="E169" s="1">
        <v>329</v>
      </c>
      <c r="F169" s="1">
        <v>20</v>
      </c>
      <c r="G169" s="1">
        <v>14.31</v>
      </c>
      <c r="H169" s="1" t="s">
        <v>36</v>
      </c>
      <c r="I169" s="2">
        <v>0.26461439551038757</v>
      </c>
      <c r="J169" s="2">
        <v>198.89828157130648</v>
      </c>
      <c r="K169" s="2">
        <v>0.1320256843756257</v>
      </c>
      <c r="L169" s="2">
        <v>6.222423925797445</v>
      </c>
      <c r="M169" s="2">
        <v>0.20577513247277543</v>
      </c>
      <c r="N169" s="2">
        <v>0.36666765643178523</v>
      </c>
      <c r="O169" s="2">
        <v>0.22184291011807258</v>
      </c>
      <c r="P169" s="2">
        <v>0.17211016827998779</v>
      </c>
      <c r="Q169" s="2">
        <v>1316.6385519964367</v>
      </c>
      <c r="R169" s="2">
        <v>0.21833502100425914</v>
      </c>
      <c r="S169" s="2">
        <v>180559.9227782391</v>
      </c>
      <c r="T169" s="2">
        <v>34.116141708683813</v>
      </c>
      <c r="U169" s="2">
        <v>102273.33054871956</v>
      </c>
      <c r="V169" s="2">
        <v>14.310151371108255</v>
      </c>
      <c r="W169" s="2">
        <v>288.37907894610515</v>
      </c>
      <c r="X169" s="2">
        <v>4.8115874910259357E-2</v>
      </c>
      <c r="Y169" s="2">
        <v>2830.4277774925172</v>
      </c>
      <c r="Z169" s="2">
        <v>0.36413153056884662</v>
      </c>
      <c r="AA169" s="12">
        <v>3.33</v>
      </c>
      <c r="AB169" s="13">
        <f t="shared" si="2"/>
        <v>70.367833965947355</v>
      </c>
      <c r="AC169" s="1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</row>
    <row r="170" spans="1:606" s="9" customFormat="1" ht="17" thickBot="1">
      <c r="A170" s="25" t="s">
        <v>227</v>
      </c>
      <c r="B170" s="26" t="s">
        <v>221</v>
      </c>
      <c r="C170" s="27" t="s">
        <v>222</v>
      </c>
      <c r="D170" s="27" t="s">
        <v>74</v>
      </c>
      <c r="E170" s="27">
        <v>330</v>
      </c>
      <c r="F170" s="27">
        <v>10</v>
      </c>
      <c r="G170" s="27">
        <v>14.2</v>
      </c>
      <c r="H170" s="27" t="s">
        <v>34</v>
      </c>
      <c r="I170" s="28">
        <v>1.3495679591061296</v>
      </c>
      <c r="J170" s="28">
        <v>297.9045228870242</v>
      </c>
      <c r="K170" s="28">
        <v>0.19797746399051122</v>
      </c>
      <c r="L170" s="28">
        <v>8.9453420462553712</v>
      </c>
      <c r="M170" s="28">
        <v>0.3220293624639744</v>
      </c>
      <c r="N170" s="28">
        <v>0.46442104777487409</v>
      </c>
      <c r="O170" s="28">
        <v>0.21526527364724288</v>
      </c>
      <c r="P170" s="28">
        <v>0.27701331588474232</v>
      </c>
      <c r="Q170" s="28">
        <v>1316.2976580905975</v>
      </c>
      <c r="R170" s="28">
        <v>0.21827849138344654</v>
      </c>
      <c r="S170" s="28">
        <v>164434.90436017979</v>
      </c>
      <c r="T170" s="28">
        <v>31.069378036319481</v>
      </c>
      <c r="U170" s="28">
        <v>101487.16238936527</v>
      </c>
      <c r="V170" s="28">
        <v>14.2001502075288</v>
      </c>
      <c r="W170" s="28">
        <v>284.32414010877113</v>
      </c>
      <c r="X170" s="28">
        <v>4.7439310817680436E-2</v>
      </c>
      <c r="Y170" s="28">
        <v>4405.2977007740528</v>
      </c>
      <c r="Z170" s="28">
        <v>0.56673687530559769</v>
      </c>
      <c r="AA170" s="29">
        <v>3.35</v>
      </c>
      <c r="AB170" s="30">
        <f t="shared" si="2"/>
        <v>70.081275440527548</v>
      </c>
      <c r="AC170" s="1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</row>
    <row r="171" spans="1:606">
      <c r="A171" s="35" t="s">
        <v>228</v>
      </c>
      <c r="B171" s="4" t="s">
        <v>229</v>
      </c>
      <c r="C171" s="36" t="s">
        <v>230</v>
      </c>
      <c r="D171" s="36" t="s">
        <v>33</v>
      </c>
      <c r="E171" s="36">
        <v>154</v>
      </c>
      <c r="F171" s="36">
        <v>20</v>
      </c>
      <c r="G171" s="36">
        <v>16</v>
      </c>
      <c r="H171" s="5" t="s">
        <v>36</v>
      </c>
      <c r="I171" s="6">
        <v>3.4986663248217899E-2</v>
      </c>
      <c r="J171" s="6">
        <v>186.22721819721289</v>
      </c>
      <c r="K171" s="6">
        <v>0.16252435115482158</v>
      </c>
      <c r="L171" s="6">
        <v>0.94162968562285987</v>
      </c>
      <c r="M171" s="6">
        <v>8.3834701370067516E-2</v>
      </c>
      <c r="N171" s="6">
        <v>0.23242922907337774</v>
      </c>
      <c r="O171" s="6">
        <v>0.21563244501079845</v>
      </c>
      <c r="P171" s="6">
        <v>0.22610235439412676</v>
      </c>
      <c r="Q171" s="6">
        <v>1199.6238618887173</v>
      </c>
      <c r="R171" s="6">
        <v>0.19893075490272627</v>
      </c>
      <c r="S171" s="6">
        <v>168576.04191128453</v>
      </c>
      <c r="T171" s="6">
        <v>31.851830938130689</v>
      </c>
      <c r="U171" s="6">
        <v>114351.73226970735</v>
      </c>
      <c r="V171" s="6">
        <v>16.000169247919775</v>
      </c>
      <c r="W171" s="6">
        <v>192.30259224895656</v>
      </c>
      <c r="X171" s="6">
        <v>3.2085571211976339E-2</v>
      </c>
      <c r="Y171" s="6">
        <v>3008.8397708750845</v>
      </c>
      <c r="Z171" s="6">
        <v>0.3870840442273249</v>
      </c>
      <c r="AA171" s="7">
        <v>2.25</v>
      </c>
      <c r="AB171" s="8">
        <f t="shared" si="2"/>
        <v>79.714546138762572</v>
      </c>
      <c r="AC171" s="1"/>
    </row>
    <row r="172" spans="1:606">
      <c r="A172" s="10" t="s">
        <v>231</v>
      </c>
      <c r="B172" s="11" t="s">
        <v>229</v>
      </c>
      <c r="C172" s="1" t="s">
        <v>230</v>
      </c>
      <c r="D172" s="1" t="s">
        <v>33</v>
      </c>
      <c r="E172" s="1">
        <v>155</v>
      </c>
      <c r="F172" s="1">
        <v>20</v>
      </c>
      <c r="G172" s="1">
        <v>15.06</v>
      </c>
      <c r="H172" s="1" t="s">
        <v>34</v>
      </c>
      <c r="I172" s="2">
        <v>4.0135373835459412E-2</v>
      </c>
      <c r="J172" s="2">
        <v>132.23095367896204</v>
      </c>
      <c r="K172" s="2">
        <v>0.1239624624742821</v>
      </c>
      <c r="L172" s="2">
        <v>0.89248753922641189</v>
      </c>
      <c r="M172" s="2">
        <v>8.5499677789324949E-2</v>
      </c>
      <c r="N172" s="2">
        <v>0.18973404373260958</v>
      </c>
      <c r="O172" s="2">
        <v>0.1499103922302446</v>
      </c>
      <c r="P172" s="2">
        <v>0.19179968703300201</v>
      </c>
      <c r="Q172" s="2">
        <v>1938.6307456912223</v>
      </c>
      <c r="R172" s="2">
        <v>0.32147849836098458</v>
      </c>
      <c r="S172" s="2">
        <v>157011.62061584662</v>
      </c>
      <c r="T172" s="2">
        <v>29.666775530355402</v>
      </c>
      <c r="U172" s="2">
        <v>107633.56799886208</v>
      </c>
      <c r="V172" s="2">
        <v>15.060159304604493</v>
      </c>
      <c r="W172" s="2">
        <v>227.52588823686614</v>
      </c>
      <c r="X172" s="2">
        <v>3.7962556844481382E-2</v>
      </c>
      <c r="Y172" s="2">
        <v>3912.5608798015196</v>
      </c>
      <c r="Z172" s="2">
        <v>0.50334680606761628</v>
      </c>
      <c r="AA172" s="12">
        <v>2.86</v>
      </c>
      <c r="AB172" s="13">
        <f t="shared" si="2"/>
        <v>74.423734321850446</v>
      </c>
      <c r="AC172" s="1"/>
    </row>
    <row r="173" spans="1:606">
      <c r="A173" s="10" t="s">
        <v>232</v>
      </c>
      <c r="B173" s="11" t="s">
        <v>229</v>
      </c>
      <c r="C173" s="1" t="s">
        <v>230</v>
      </c>
      <c r="D173" s="1" t="s">
        <v>33</v>
      </c>
      <c r="E173" s="1">
        <v>156</v>
      </c>
      <c r="F173" s="1">
        <v>10</v>
      </c>
      <c r="G173" s="1">
        <v>16.059999999999999</v>
      </c>
      <c r="H173" s="1" t="s">
        <v>50</v>
      </c>
      <c r="I173" s="2">
        <v>0.14443852755835265</v>
      </c>
      <c r="J173" s="2">
        <v>192.72645990596217</v>
      </c>
      <c r="K173" s="2">
        <v>0.13593162442375112</v>
      </c>
      <c r="L173" s="2">
        <v>61.049058928775487</v>
      </c>
      <c r="M173" s="2">
        <v>8.9005565166540609E-2</v>
      </c>
      <c r="N173" s="2">
        <v>0.25067253074290713</v>
      </c>
      <c r="O173" s="2">
        <v>0.18041571305333068</v>
      </c>
      <c r="P173" s="2">
        <v>0.22640394542004433</v>
      </c>
      <c r="Q173" s="2">
        <v>1467.8063068555646</v>
      </c>
      <c r="R173" s="2">
        <v>0.24340280812190673</v>
      </c>
      <c r="S173" s="2">
        <v>159858.64865901286</v>
      </c>
      <c r="T173" s="2">
        <v>30.204711140178123</v>
      </c>
      <c r="U173" s="2">
        <v>114780.55126571876</v>
      </c>
      <c r="V173" s="2">
        <v>16.060169882599475</v>
      </c>
      <c r="W173" s="2">
        <v>257.57381000796823</v>
      </c>
      <c r="X173" s="2">
        <v>4.2976034418982574E-2</v>
      </c>
      <c r="Y173" s="2">
        <v>3380.2793661930259</v>
      </c>
      <c r="Z173" s="2">
        <v>0.43486935407784355</v>
      </c>
      <c r="AA173" s="12">
        <v>2.19</v>
      </c>
      <c r="AB173" s="13">
        <f t="shared" si="2"/>
        <v>80.207590800125288</v>
      </c>
      <c r="AC173" s="1"/>
    </row>
    <row r="174" spans="1:606" s="23" customFormat="1" ht="17" thickBot="1">
      <c r="A174" s="10" t="s">
        <v>233</v>
      </c>
      <c r="B174" s="11" t="s">
        <v>229</v>
      </c>
      <c r="C174" s="1" t="s">
        <v>230</v>
      </c>
      <c r="D174" s="1" t="s">
        <v>33</v>
      </c>
      <c r="E174" s="1">
        <v>157</v>
      </c>
      <c r="F174" s="1">
        <v>10</v>
      </c>
      <c r="G174" s="1">
        <v>12.91</v>
      </c>
      <c r="H174" s="1" t="s">
        <v>56</v>
      </c>
      <c r="I174" s="2">
        <v>2.0200664447410892</v>
      </c>
      <c r="J174" s="2">
        <v>177.75234057418086</v>
      </c>
      <c r="K174" s="2">
        <v>0.12368332792932137</v>
      </c>
      <c r="L174" s="2">
        <v>1.9164340416149102</v>
      </c>
      <c r="M174" s="2">
        <v>0.10724408445425768</v>
      </c>
      <c r="N174" s="2">
        <v>0.21388435530822836</v>
      </c>
      <c r="O174" s="2">
        <v>0.12422223408763819</v>
      </c>
      <c r="P174" s="2">
        <v>0.25645336618269249</v>
      </c>
      <c r="Q174" s="2">
        <v>1546.3933281304903</v>
      </c>
      <c r="R174" s="2">
        <v>0.25643470583954964</v>
      </c>
      <c r="S174" s="2">
        <v>146275.4943852844</v>
      </c>
      <c r="T174" s="2">
        <v>27.638223467149039</v>
      </c>
      <c r="U174" s="2">
        <v>92267.553975120143</v>
      </c>
      <c r="V174" s="2">
        <v>12.910136561915271</v>
      </c>
      <c r="W174" s="2">
        <v>371.7814334129107</v>
      </c>
      <c r="X174" s="2">
        <v>6.2031507311234968E-2</v>
      </c>
      <c r="Y174" s="2">
        <v>11007.668618259249</v>
      </c>
      <c r="Z174" s="2">
        <v>1.4161248889071851</v>
      </c>
      <c r="AA174" s="12">
        <v>4.09</v>
      </c>
      <c r="AB174" s="13">
        <f t="shared" si="2"/>
        <v>63.560682540285619</v>
      </c>
      <c r="AC174" s="1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</row>
    <row r="175" spans="1:606" s="9" customFormat="1">
      <c r="A175" s="10" t="s">
        <v>234</v>
      </c>
      <c r="B175" s="11" t="s">
        <v>229</v>
      </c>
      <c r="C175" s="1" t="s">
        <v>230</v>
      </c>
      <c r="D175" s="1" t="s">
        <v>33</v>
      </c>
      <c r="E175" s="1">
        <v>238</v>
      </c>
      <c r="F175" s="1">
        <v>10</v>
      </c>
      <c r="G175" s="1">
        <v>15.13</v>
      </c>
      <c r="H175" s="1" t="s">
        <v>34</v>
      </c>
      <c r="I175" s="2">
        <v>3.0418359509194564E-2</v>
      </c>
      <c r="J175" s="2">
        <v>131.48245553159029</v>
      </c>
      <c r="K175" s="2">
        <v>6.1287128463035113E-2</v>
      </c>
      <c r="L175" s="2">
        <v>2.2248415627497811</v>
      </c>
      <c r="M175" s="2">
        <v>7.0275790360442889E-2</v>
      </c>
      <c r="N175" s="2">
        <v>0.16855512950838691</v>
      </c>
      <c r="O175" s="2">
        <v>0.12223267058425308</v>
      </c>
      <c r="P175" s="2">
        <v>0.11532590272914327</v>
      </c>
      <c r="Q175" s="2">
        <v>1230.1087094364459</v>
      </c>
      <c r="R175" s="2">
        <v>0.20398598423620776</v>
      </c>
      <c r="S175" s="2">
        <v>141838.90668832889</v>
      </c>
      <c r="T175" s="2">
        <v>26.799946333201465</v>
      </c>
      <c r="U175" s="2">
        <v>108133.85682754204</v>
      </c>
      <c r="V175" s="2">
        <v>15.130160045064139</v>
      </c>
      <c r="W175" s="2">
        <v>193.24620267190636</v>
      </c>
      <c r="X175" s="2">
        <v>3.224301204034917E-2</v>
      </c>
      <c r="Y175" s="2">
        <v>2245.2238881796893</v>
      </c>
      <c r="Z175" s="2">
        <v>0.2888456710938877</v>
      </c>
      <c r="AA175" s="12">
        <v>2.76</v>
      </c>
      <c r="AB175" s="13">
        <f t="shared" si="2"/>
        <v>75.181919906743119</v>
      </c>
      <c r="AC175" s="1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</row>
    <row r="176" spans="1:606" ht="17" thickBot="1">
      <c r="A176" s="25" t="s">
        <v>196</v>
      </c>
      <c r="B176" s="26" t="s">
        <v>229</v>
      </c>
      <c r="C176" s="27" t="s">
        <v>230</v>
      </c>
      <c r="D176" s="27" t="s">
        <v>33</v>
      </c>
      <c r="E176" s="27">
        <v>239</v>
      </c>
      <c r="F176" s="27">
        <v>10</v>
      </c>
      <c r="G176" s="28">
        <v>13.34</v>
      </c>
      <c r="H176" s="27" t="s">
        <v>87</v>
      </c>
      <c r="I176" s="28">
        <v>-3.2755445182488501E-3</v>
      </c>
      <c r="J176" s="28">
        <v>153.35146211585123</v>
      </c>
      <c r="K176" s="28">
        <v>0.15021760752328922</v>
      </c>
      <c r="L176" s="28">
        <v>0.38785765393602922</v>
      </c>
      <c r="M176" s="28">
        <v>5.131751619789493E-2</v>
      </c>
      <c r="N176" s="28">
        <v>0.16421016503079625</v>
      </c>
      <c r="O176" s="28">
        <v>9.4424291607296235E-2</v>
      </c>
      <c r="P176" s="28">
        <v>0.14286357622934204</v>
      </c>
      <c r="Q176" s="28">
        <v>4587.5760777474807</v>
      </c>
      <c r="R176" s="28">
        <v>0.76074676514283313</v>
      </c>
      <c r="S176" s="28">
        <v>122214.72372826548</v>
      </c>
      <c r="T176" s="28">
        <v>23.092028227781512</v>
      </c>
      <c r="U176" s="28">
        <v>95340.756779868549</v>
      </c>
      <c r="V176" s="28">
        <v>13.34014111045312</v>
      </c>
      <c r="W176" s="28">
        <v>604.98806982725</v>
      </c>
      <c r="X176" s="28">
        <v>0.10094189355340669</v>
      </c>
      <c r="Y176" s="28">
        <v>9594.3879541417409</v>
      </c>
      <c r="Z176" s="28">
        <v>1.2343078309201525</v>
      </c>
      <c r="AA176" s="29">
        <v>3.88</v>
      </c>
      <c r="AB176" s="30">
        <f t="shared" si="2"/>
        <v>65.516507228115898</v>
      </c>
      <c r="AC176" s="1"/>
    </row>
    <row r="177" spans="1:606">
      <c r="A177" s="3" t="s">
        <v>167</v>
      </c>
      <c r="B177" s="4" t="s">
        <v>235</v>
      </c>
      <c r="C177" s="5" t="s">
        <v>236</v>
      </c>
      <c r="D177" s="5" t="s">
        <v>237</v>
      </c>
      <c r="E177" s="5">
        <v>205</v>
      </c>
      <c r="F177" s="5">
        <v>20</v>
      </c>
      <c r="G177" s="5">
        <v>13.62</v>
      </c>
      <c r="H177" s="5" t="s">
        <v>50</v>
      </c>
      <c r="I177" s="6">
        <v>1.2401306249781419</v>
      </c>
      <c r="J177" s="6">
        <v>199.23052500830673</v>
      </c>
      <c r="K177" s="6">
        <v>1.2267406510920646</v>
      </c>
      <c r="L177" s="6">
        <v>15.895120133415315</v>
      </c>
      <c r="M177" s="6">
        <v>0.50468700912508657</v>
      </c>
      <c r="N177" s="6">
        <v>1.2673117328035386</v>
      </c>
      <c r="O177" s="6">
        <v>0.75195031175511806</v>
      </c>
      <c r="P177" s="6">
        <v>0.26130045142742081</v>
      </c>
      <c r="Q177" s="6">
        <v>1847.5514863408614</v>
      </c>
      <c r="R177" s="6">
        <v>0.30637504269111965</v>
      </c>
      <c r="S177" s="6">
        <v>131149.7815027156</v>
      </c>
      <c r="T177" s="6">
        <v>24.780274946754716</v>
      </c>
      <c r="U177" s="6">
        <v>97341.912094588421</v>
      </c>
      <c r="V177" s="6">
        <v>13.620144072291714</v>
      </c>
      <c r="W177" s="6">
        <v>1302.4604956948576</v>
      </c>
      <c r="X177" s="6">
        <v>0.21731474597753433</v>
      </c>
      <c r="Y177" s="6">
        <v>7649.1357144394924</v>
      </c>
      <c r="Z177" s="6">
        <v>0.98405319414126757</v>
      </c>
      <c r="AA177" s="7">
        <v>3.68</v>
      </c>
      <c r="AB177" s="8">
        <f t="shared" si="2"/>
        <v>67.161885804573856</v>
      </c>
      <c r="AC177" s="31"/>
    </row>
    <row r="178" spans="1:606" s="23" customFormat="1" ht="17" thickBot="1">
      <c r="A178" s="10" t="s">
        <v>171</v>
      </c>
      <c r="B178" s="11" t="s">
        <v>235</v>
      </c>
      <c r="C178" s="1" t="s">
        <v>236</v>
      </c>
      <c r="D178" s="1" t="s">
        <v>237</v>
      </c>
      <c r="E178" s="1">
        <v>206</v>
      </c>
      <c r="F178" s="1">
        <v>20</v>
      </c>
      <c r="G178" s="1">
        <v>15.23</v>
      </c>
      <c r="H178" s="1" t="s">
        <v>34</v>
      </c>
      <c r="I178" s="2">
        <v>0.72179670680219998</v>
      </c>
      <c r="J178" s="2">
        <v>142.33284570170281</v>
      </c>
      <c r="K178" s="2">
        <v>7.798304943401746E-2</v>
      </c>
      <c r="L178" s="2">
        <v>6.2275417468760352</v>
      </c>
      <c r="M178" s="2">
        <v>8.8572755343138049E-2</v>
      </c>
      <c r="N178" s="2">
        <v>0.24312118697213939</v>
      </c>
      <c r="O178" s="2">
        <v>0.18708699122750547</v>
      </c>
      <c r="P178" s="2">
        <v>0.13334067305561517</v>
      </c>
      <c r="Q178" s="2">
        <v>1331.2520430391869</v>
      </c>
      <c r="R178" s="2">
        <v>0.22075834126092825</v>
      </c>
      <c r="S178" s="2">
        <v>153087.74825029515</v>
      </c>
      <c r="T178" s="2">
        <v>28.925374096359683</v>
      </c>
      <c r="U178" s="2">
        <v>108848.55515422772</v>
      </c>
      <c r="V178" s="2">
        <v>15.23016110286364</v>
      </c>
      <c r="W178" s="2">
        <v>184.30952787182531</v>
      </c>
      <c r="X178" s="2">
        <v>3.0751933254863736E-2</v>
      </c>
      <c r="Y178" s="2">
        <v>3415.872664432698</v>
      </c>
      <c r="Z178" s="2">
        <v>0.43944839413287268</v>
      </c>
      <c r="AA178" s="12">
        <v>2.68</v>
      </c>
      <c r="AB178" s="13">
        <f t="shared" si="2"/>
        <v>75.847555414499084</v>
      </c>
      <c r="AC178" s="31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</row>
    <row r="179" spans="1:606" s="9" customFormat="1">
      <c r="A179" s="10" t="s">
        <v>172</v>
      </c>
      <c r="B179" s="11" t="s">
        <v>235</v>
      </c>
      <c r="C179" s="1" t="s">
        <v>236</v>
      </c>
      <c r="D179" s="1" t="s">
        <v>237</v>
      </c>
      <c r="E179" s="1">
        <v>207</v>
      </c>
      <c r="F179" s="1">
        <v>20</v>
      </c>
      <c r="G179" s="1">
        <v>13.93</v>
      </c>
      <c r="H179" s="1" t="s">
        <v>36</v>
      </c>
      <c r="I179" s="2">
        <v>0.72805425894048514</v>
      </c>
      <c r="J179" s="2">
        <v>172.00231729618545</v>
      </c>
      <c r="K179" s="2">
        <v>9.5095091750261429E-2</v>
      </c>
      <c r="L179" s="2">
        <v>7.9523456730400239</v>
      </c>
      <c r="M179" s="2">
        <v>0.11079652673598496</v>
      </c>
      <c r="N179" s="2">
        <v>0.29618909983682529</v>
      </c>
      <c r="O179" s="2">
        <v>0.17964325945587145</v>
      </c>
      <c r="P179" s="2">
        <v>0.17257743343516413</v>
      </c>
      <c r="Q179" s="2">
        <v>2300.8164233435859</v>
      </c>
      <c r="R179" s="2">
        <v>0.3815388827525581</v>
      </c>
      <c r="S179" s="2">
        <v>143969.62747384814</v>
      </c>
      <c r="T179" s="2">
        <v>27.20253828794932</v>
      </c>
      <c r="U179" s="2">
        <v>99557.476907314005</v>
      </c>
      <c r="V179" s="2">
        <v>13.930147351470158</v>
      </c>
      <c r="W179" s="2">
        <v>295.76393538243389</v>
      </c>
      <c r="X179" s="2">
        <v>4.9348033740293708E-2</v>
      </c>
      <c r="Y179" s="2">
        <v>3168.4728629921742</v>
      </c>
      <c r="Z179" s="2">
        <v>0.40762067216189413</v>
      </c>
      <c r="AA179" s="12">
        <v>3.43</v>
      </c>
      <c r="AB179" s="13">
        <f t="shared" si="2"/>
        <v>69.176291181685627</v>
      </c>
      <c r="AC179" s="31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</row>
    <row r="180" spans="1:606">
      <c r="A180" s="10" t="s">
        <v>173</v>
      </c>
      <c r="B180" s="11" t="s">
        <v>235</v>
      </c>
      <c r="C180" s="1" t="s">
        <v>236</v>
      </c>
      <c r="D180" s="1" t="s">
        <v>237</v>
      </c>
      <c r="E180" s="1">
        <v>51</v>
      </c>
      <c r="F180" s="1">
        <v>10</v>
      </c>
      <c r="G180" s="1">
        <v>15.2</v>
      </c>
      <c r="H180" s="1" t="s">
        <v>39</v>
      </c>
      <c r="I180" s="2">
        <v>2.3212975682015293</v>
      </c>
      <c r="J180" s="2">
        <v>197.11500665705736</v>
      </c>
      <c r="K180" s="2">
        <v>0.10614065381501836</v>
      </c>
      <c r="L180" s="2">
        <v>8.2048723122731158</v>
      </c>
      <c r="M180" s="2">
        <v>0.1826752397827027</v>
      </c>
      <c r="N180" s="2">
        <v>0.28516484293997696</v>
      </c>
      <c r="O180" s="2">
        <v>0.22856033133622541</v>
      </c>
      <c r="P180" s="2">
        <v>0.30147703018011429</v>
      </c>
      <c r="Q180" s="2">
        <v>1577.0422963247051</v>
      </c>
      <c r="R180" s="2">
        <v>0.26151715090717736</v>
      </c>
      <c r="S180" s="2">
        <v>173460.34986940178</v>
      </c>
      <c r="T180" s="2">
        <v>32.774703189536325</v>
      </c>
      <c r="U180" s="2">
        <v>108634.14565622197</v>
      </c>
      <c r="V180" s="2">
        <v>15.200160785523783</v>
      </c>
      <c r="W180" s="2">
        <v>230.20413035690018</v>
      </c>
      <c r="X180" s="2">
        <v>3.8409419922406075E-2</v>
      </c>
      <c r="Y180" s="2">
        <v>3101.5366574613413</v>
      </c>
      <c r="Z180" s="2">
        <v>0.39900940033781462</v>
      </c>
      <c r="AA180" s="12">
        <v>2.77</v>
      </c>
      <c r="AB180" s="13">
        <f t="shared" si="2"/>
        <v>75.200560108556743</v>
      </c>
      <c r="AC180" s="31"/>
    </row>
    <row r="181" spans="1:606">
      <c r="A181" s="10" t="s">
        <v>174</v>
      </c>
      <c r="B181" s="11" t="s">
        <v>235</v>
      </c>
      <c r="C181" s="1" t="s">
        <v>236</v>
      </c>
      <c r="D181" s="1" t="s">
        <v>237</v>
      </c>
      <c r="E181" s="1">
        <v>46</v>
      </c>
      <c r="F181" s="1">
        <v>10</v>
      </c>
      <c r="G181" s="1">
        <v>12.06</v>
      </c>
      <c r="H181" s="1" t="s">
        <v>56</v>
      </c>
      <c r="I181" s="2">
        <v>1.8262785383821525</v>
      </c>
      <c r="J181" s="2">
        <v>204.49208368934455</v>
      </c>
      <c r="K181" s="2">
        <v>0.21381010238602466</v>
      </c>
      <c r="L181" s="2">
        <v>17.108256289849884</v>
      </c>
      <c r="M181" s="2">
        <v>0.19991681038317188</v>
      </c>
      <c r="N181" s="2">
        <v>0.52306034953744496</v>
      </c>
      <c r="O181" s="2">
        <v>0.396617070644043</v>
      </c>
      <c r="P181" s="2">
        <v>0.23402182400251012</v>
      </c>
      <c r="Q181" s="2">
        <v>2003.5143281225148</v>
      </c>
      <c r="R181" s="2">
        <v>0.3322379876008274</v>
      </c>
      <c r="S181" s="2">
        <v>134878.00022231622</v>
      </c>
      <c r="T181" s="2">
        <v>25.48470833486088</v>
      </c>
      <c r="U181" s="2">
        <v>86192.618198291908</v>
      </c>
      <c r="V181" s="2">
        <v>12.060127570619528</v>
      </c>
      <c r="W181" s="2">
        <v>768.6922084669759</v>
      </c>
      <c r="X181" s="2">
        <v>0.12825583007705058</v>
      </c>
      <c r="Y181" s="2">
        <v>5701.937991699745</v>
      </c>
      <c r="Z181" s="2">
        <v>0.73354827303371195</v>
      </c>
      <c r="AA181" s="12">
        <v>4.55</v>
      </c>
      <c r="AB181" s="13">
        <f t="shared" si="2"/>
        <v>59.427255921392671</v>
      </c>
      <c r="AC181" s="31"/>
    </row>
    <row r="182" spans="1:606">
      <c r="A182" s="10" t="s">
        <v>175</v>
      </c>
      <c r="B182" s="11" t="s">
        <v>235</v>
      </c>
      <c r="C182" s="1" t="s">
        <v>238</v>
      </c>
      <c r="D182" s="1" t="s">
        <v>46</v>
      </c>
      <c r="E182" s="1">
        <v>239</v>
      </c>
      <c r="F182" s="1">
        <v>20</v>
      </c>
      <c r="G182" s="1">
        <v>13.18</v>
      </c>
      <c r="H182" s="1" t="s">
        <v>56</v>
      </c>
      <c r="I182" s="2">
        <v>0.53671381516470829</v>
      </c>
      <c r="J182" s="2">
        <v>162.08551468758822</v>
      </c>
      <c r="K182" s="2">
        <v>0.12158447123459848</v>
      </c>
      <c r="L182" s="2">
        <v>9.8625770788396334</v>
      </c>
      <c r="M182" s="2">
        <v>0.17575607062171386</v>
      </c>
      <c r="N182" s="2">
        <v>0.35362640112651395</v>
      </c>
      <c r="O182" s="2">
        <v>0.21716061223044081</v>
      </c>
      <c r="P182" s="2">
        <v>0.16355575207871018</v>
      </c>
      <c r="Q182" s="2">
        <v>1315.969342271773</v>
      </c>
      <c r="R182" s="2">
        <v>0.21822404755671038</v>
      </c>
      <c r="S182" s="2">
        <v>158231.31315499675</v>
      </c>
      <c r="T182" s="2">
        <v>29.897232006335265</v>
      </c>
      <c r="U182" s="2">
        <v>94197.239457171469</v>
      </c>
      <c r="V182" s="2">
        <v>13.180139417973919</v>
      </c>
      <c r="W182" s="2">
        <v>403.54813467127542</v>
      </c>
      <c r="X182" s="2">
        <v>6.7331762203666712E-2</v>
      </c>
      <c r="Y182" s="2">
        <v>3635.4510792020833</v>
      </c>
      <c r="Z182" s="2">
        <v>0.46769692422633086</v>
      </c>
      <c r="AA182" s="12">
        <v>3.95</v>
      </c>
      <c r="AB182" s="13">
        <f t="shared" si="2"/>
        <v>64.836827166620793</v>
      </c>
      <c r="AC182" s="1"/>
    </row>
    <row r="183" spans="1:606">
      <c r="A183" s="10" t="s">
        <v>176</v>
      </c>
      <c r="B183" s="11" t="s">
        <v>235</v>
      </c>
      <c r="C183" s="1" t="s">
        <v>238</v>
      </c>
      <c r="D183" s="1" t="s">
        <v>46</v>
      </c>
      <c r="E183" s="1">
        <v>240</v>
      </c>
      <c r="F183" s="1">
        <v>20</v>
      </c>
      <c r="G183" s="1">
        <v>15.93</v>
      </c>
      <c r="H183" s="1" t="s">
        <v>34</v>
      </c>
      <c r="I183" s="2">
        <v>0.48409195613778844</v>
      </c>
      <c r="J183" s="2">
        <v>195.52300114804086</v>
      </c>
      <c r="K183" s="2">
        <v>6.9745419445709916E-2</v>
      </c>
      <c r="L183" s="2">
        <v>11.050783392817483</v>
      </c>
      <c r="M183" s="2">
        <v>0.14791411234281029</v>
      </c>
      <c r="N183" s="2">
        <v>0.2777141972361149</v>
      </c>
      <c r="O183" s="2">
        <v>0.1301380391842818</v>
      </c>
      <c r="P183" s="2">
        <v>0.10924305136364014</v>
      </c>
      <c r="Q183" s="2">
        <v>1054.2965891201713</v>
      </c>
      <c r="R183" s="2">
        <v>0.17483148095673748</v>
      </c>
      <c r="S183" s="2">
        <v>175448.79268236391</v>
      </c>
      <c r="T183" s="2">
        <v>33.150412238049533</v>
      </c>
      <c r="U183" s="2">
        <v>113851.44344102743</v>
      </c>
      <c r="V183" s="2">
        <v>15.930168507460131</v>
      </c>
      <c r="W183" s="2">
        <v>164.11192880077095</v>
      </c>
      <c r="X183" s="2">
        <v>2.7381976065382441E-2</v>
      </c>
      <c r="Y183" s="2">
        <v>3192.8902934234234</v>
      </c>
      <c r="Z183" s="2">
        <v>0.41076194868065613</v>
      </c>
      <c r="AA183" s="12">
        <v>2.29</v>
      </c>
      <c r="AB183" s="13">
        <f t="shared" si="2"/>
        <v>79.356368136202278</v>
      </c>
      <c r="AC183" s="1"/>
    </row>
    <row r="184" spans="1:606">
      <c r="A184" s="10" t="s">
        <v>177</v>
      </c>
      <c r="B184" s="11" t="s">
        <v>235</v>
      </c>
      <c r="C184" s="1" t="s">
        <v>238</v>
      </c>
      <c r="D184" s="1" t="s">
        <v>46</v>
      </c>
      <c r="E184" s="1">
        <v>241</v>
      </c>
      <c r="F184" s="1">
        <v>20</v>
      </c>
      <c r="G184" s="1">
        <v>14.9</v>
      </c>
      <c r="H184" s="1" t="s">
        <v>47</v>
      </c>
      <c r="I184" s="2">
        <v>0.51218684247085688</v>
      </c>
      <c r="J184" s="2">
        <v>207.8477336424022</v>
      </c>
      <c r="K184" s="2">
        <v>8.5387959859861334E-2</v>
      </c>
      <c r="L184" s="2">
        <v>10.735165979508119</v>
      </c>
      <c r="M184" s="2">
        <v>0.14908445537923151</v>
      </c>
      <c r="N184" s="2">
        <v>0.30863682701392464</v>
      </c>
      <c r="O184" s="2">
        <v>0.13456575041599625</v>
      </c>
      <c r="P184" s="2">
        <v>0.13355751511930661</v>
      </c>
      <c r="Q184" s="2">
        <v>1649.9034833654932</v>
      </c>
      <c r="R184" s="2">
        <v>0.27359954723289936</v>
      </c>
      <c r="S184" s="2">
        <v>178495.2352437923</v>
      </c>
      <c r="T184" s="2">
        <v>33.726026496927481</v>
      </c>
      <c r="U184" s="2">
        <v>106490.05067616502</v>
      </c>
      <c r="V184" s="2">
        <v>14.900157612125296</v>
      </c>
      <c r="W184" s="2">
        <v>222.6826025805056</v>
      </c>
      <c r="X184" s="2">
        <v>3.7154457561940676E-2</v>
      </c>
      <c r="Y184" s="2">
        <v>3265.7167077948338</v>
      </c>
      <c r="Z184" s="2">
        <v>0.42013098962272727</v>
      </c>
      <c r="AA184" s="12">
        <v>2.94</v>
      </c>
      <c r="AB184" s="13">
        <f t="shared" si="2"/>
        <v>73.688509542579808</v>
      </c>
      <c r="AC184" s="1"/>
    </row>
    <row r="185" spans="1:606">
      <c r="A185" s="10" t="s">
        <v>178</v>
      </c>
      <c r="B185" s="11" t="s">
        <v>235</v>
      </c>
      <c r="C185" s="1" t="s">
        <v>238</v>
      </c>
      <c r="D185" s="1" t="s">
        <v>46</v>
      </c>
      <c r="E185" s="1">
        <v>242</v>
      </c>
      <c r="F185" s="1">
        <v>20</v>
      </c>
      <c r="G185" s="2">
        <v>15.33</v>
      </c>
      <c r="H185" s="1" t="s">
        <v>34</v>
      </c>
      <c r="I185" s="2">
        <v>0.4028377476569206</v>
      </c>
      <c r="J185" s="2">
        <v>176.7989240415688</v>
      </c>
      <c r="K185" s="2">
        <v>8.9678615787861488E-2</v>
      </c>
      <c r="L185" s="2">
        <v>8.8798470427193745</v>
      </c>
      <c r="M185" s="2">
        <v>0.15407943481584474</v>
      </c>
      <c r="N185" s="2">
        <v>0.27418984574394478</v>
      </c>
      <c r="O185" s="2">
        <v>0.124391431889844</v>
      </c>
      <c r="P185" s="2">
        <v>0.10320584870994638</v>
      </c>
      <c r="Q185" s="2">
        <v>910.46700547964929</v>
      </c>
      <c r="R185" s="2">
        <v>0.15098056521560987</v>
      </c>
      <c r="S185" s="2">
        <v>155075.35591604683</v>
      </c>
      <c r="T185" s="2">
        <v>29.300925346840295</v>
      </c>
      <c r="U185" s="2">
        <v>109563.25348091339</v>
      </c>
      <c r="V185" s="2">
        <v>15.330162160663139</v>
      </c>
      <c r="W185" s="2">
        <v>126.70879296003733</v>
      </c>
      <c r="X185" s="2">
        <v>2.1141285471802596E-2</v>
      </c>
      <c r="Y185" s="2">
        <v>2603.9199495496018</v>
      </c>
      <c r="Z185" s="2">
        <v>0.33499153882252947</v>
      </c>
      <c r="AA185" s="12">
        <v>2.7</v>
      </c>
      <c r="AB185" s="13">
        <f t="shared" si="2"/>
        <v>75.831239426197897</v>
      </c>
      <c r="AC185" s="1"/>
    </row>
    <row r="186" spans="1:606">
      <c r="A186" s="10" t="s">
        <v>179</v>
      </c>
      <c r="B186" s="11" t="s">
        <v>235</v>
      </c>
      <c r="C186" s="1" t="s">
        <v>238</v>
      </c>
      <c r="D186" s="1" t="s">
        <v>46</v>
      </c>
      <c r="E186" s="1">
        <v>243</v>
      </c>
      <c r="F186" s="1">
        <v>20</v>
      </c>
      <c r="G186" s="2">
        <v>15.92</v>
      </c>
      <c r="H186" s="1" t="s">
        <v>34</v>
      </c>
      <c r="I186" s="2">
        <v>0.61011488745709186</v>
      </c>
      <c r="J186" s="2">
        <v>206.86576397900515</v>
      </c>
      <c r="K186" s="2">
        <v>8.6813628264476111E-2</v>
      </c>
      <c r="L186" s="2">
        <v>10.701434797777043</v>
      </c>
      <c r="M186" s="2">
        <v>0.18364952662659825</v>
      </c>
      <c r="N186" s="2">
        <v>0.32098071022454283</v>
      </c>
      <c r="O186" s="2">
        <v>0.12592592779922634</v>
      </c>
      <c r="P186" s="2">
        <v>0.10970632434423438</v>
      </c>
      <c r="Q186" s="2">
        <v>1242.820978266752</v>
      </c>
      <c r="R186" s="2">
        <v>0.2060940293620839</v>
      </c>
      <c r="S186" s="2">
        <v>156927.02867602918</v>
      </c>
      <c r="T186" s="2">
        <v>29.650792190521074</v>
      </c>
      <c r="U186" s="2">
        <v>113779.97360835887</v>
      </c>
      <c r="V186" s="2">
        <v>15.920168401680181</v>
      </c>
      <c r="W186" s="2">
        <v>153.06477252522501</v>
      </c>
      <c r="X186" s="2">
        <v>2.5538764722136578E-2</v>
      </c>
      <c r="Y186" s="2">
        <v>3241.1746904138336</v>
      </c>
      <c r="Z186" s="2">
        <v>0.416973685125063</v>
      </c>
      <c r="AA186" s="12">
        <v>2.36</v>
      </c>
      <c r="AB186" s="13">
        <f t="shared" si="2"/>
        <v>78.848276522253741</v>
      </c>
      <c r="AC186" s="1"/>
    </row>
    <row r="187" spans="1:606" ht="17" thickBot="1">
      <c r="A187" s="10" t="s">
        <v>102</v>
      </c>
      <c r="B187" s="11" t="s">
        <v>235</v>
      </c>
      <c r="C187" s="1" t="s">
        <v>238</v>
      </c>
      <c r="D187" s="1" t="s">
        <v>46</v>
      </c>
      <c r="E187" s="1">
        <v>355</v>
      </c>
      <c r="F187" s="1">
        <v>20</v>
      </c>
      <c r="G187" s="2">
        <v>14.24</v>
      </c>
      <c r="H187" s="1" t="s">
        <v>47</v>
      </c>
      <c r="I187" s="2">
        <v>0.48555780440089813</v>
      </c>
      <c r="J187" s="2">
        <v>183.99218224344574</v>
      </c>
      <c r="K187" s="2">
        <v>9.3025264215591846E-2</v>
      </c>
      <c r="L187" s="2">
        <v>9.7759486519601104</v>
      </c>
      <c r="M187" s="2">
        <v>0.14775999678867383</v>
      </c>
      <c r="N187" s="2">
        <v>0.25338146121797184</v>
      </c>
      <c r="O187" s="2">
        <v>0.17268070484395748</v>
      </c>
      <c r="P187" s="2">
        <v>0.1355283155573575</v>
      </c>
      <c r="Q187" s="2">
        <v>1400.8899879982348</v>
      </c>
      <c r="R187" s="2">
        <v>0.23230623506388012</v>
      </c>
      <c r="S187" s="2">
        <v>161010.26885404615</v>
      </c>
      <c r="T187" s="2">
        <v>30.422305593940667</v>
      </c>
      <c r="U187" s="2">
        <v>101773.0417200396</v>
      </c>
      <c r="V187" s="2">
        <v>14.240150630648607</v>
      </c>
      <c r="W187" s="2">
        <v>212.99672259671752</v>
      </c>
      <c r="X187" s="2">
        <v>3.5538374344673621E-2</v>
      </c>
      <c r="Y187" s="2">
        <v>2987.1646626843058</v>
      </c>
      <c r="Z187" s="2">
        <v>0.38429556455527131</v>
      </c>
      <c r="AA187" s="12">
        <v>3.25</v>
      </c>
      <c r="AB187" s="13">
        <f t="shared" si="2"/>
        <v>70.771030368977335</v>
      </c>
      <c r="AC187" s="1"/>
    </row>
    <row r="188" spans="1:606" s="9" customFormat="1">
      <c r="A188" s="10" t="s">
        <v>70</v>
      </c>
      <c r="B188" s="11" t="s">
        <v>235</v>
      </c>
      <c r="C188" s="1" t="s">
        <v>239</v>
      </c>
      <c r="D188" s="1" t="s">
        <v>136</v>
      </c>
      <c r="E188" s="1">
        <v>121</v>
      </c>
      <c r="F188" s="1">
        <v>10</v>
      </c>
      <c r="G188" s="1">
        <v>13.2</v>
      </c>
      <c r="H188" s="1" t="s">
        <v>87</v>
      </c>
      <c r="I188" s="2">
        <v>1.7590819891560874</v>
      </c>
      <c r="J188" s="2">
        <v>216.6537599175451</v>
      </c>
      <c r="K188" s="2">
        <v>0.14295016999073146</v>
      </c>
      <c r="L188" s="2">
        <v>55.428515329943053</v>
      </c>
      <c r="M188" s="2">
        <v>0.29625258844521174</v>
      </c>
      <c r="N188" s="2">
        <v>0.53391645211765171</v>
      </c>
      <c r="O188" s="2">
        <v>0.29241257188308067</v>
      </c>
      <c r="P188" s="2">
        <v>0.33798781001104894</v>
      </c>
      <c r="Q188" s="2">
        <v>1081.2338395767079</v>
      </c>
      <c r="R188" s="2">
        <v>0.17929842075225455</v>
      </c>
      <c r="S188" s="2">
        <v>139488.44691777381</v>
      </c>
      <c r="T188" s="2">
        <v>26.355835495209451</v>
      </c>
      <c r="U188" s="2">
        <v>94340.179122508562</v>
      </c>
      <c r="V188" s="2">
        <v>13.200139629533814</v>
      </c>
      <c r="W188" s="2">
        <v>154.79752747349235</v>
      </c>
      <c r="X188" s="2">
        <v>2.58278738372834E-2</v>
      </c>
      <c r="Y188" s="2">
        <v>2866.4602660573951</v>
      </c>
      <c r="Z188" s="2">
        <v>0.36876707199324466</v>
      </c>
      <c r="AA188" s="12">
        <v>3.98</v>
      </c>
      <c r="AB188" s="13">
        <f t="shared" si="2"/>
        <v>64.698772990771559</v>
      </c>
      <c r="AC188" s="31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</row>
    <row r="189" spans="1:606">
      <c r="A189" s="10" t="s">
        <v>71</v>
      </c>
      <c r="B189" s="11" t="s">
        <v>235</v>
      </c>
      <c r="C189" s="1" t="s">
        <v>239</v>
      </c>
      <c r="D189" s="1" t="s">
        <v>136</v>
      </c>
      <c r="E189" s="1">
        <v>122</v>
      </c>
      <c r="F189" s="1">
        <v>10</v>
      </c>
      <c r="G189" s="1">
        <v>16.32</v>
      </c>
      <c r="H189" s="1" t="s">
        <v>34</v>
      </c>
      <c r="I189" s="2">
        <v>39.021734344763047</v>
      </c>
      <c r="J189" s="2">
        <v>246.40801616407609</v>
      </c>
      <c r="K189" s="2">
        <v>8.6012584761097119E-2</v>
      </c>
      <c r="L189" s="2">
        <v>5.7201637908846141</v>
      </c>
      <c r="M189" s="2">
        <v>0.14582386327095859</v>
      </c>
      <c r="N189" s="2">
        <v>0.34243567093327865</v>
      </c>
      <c r="O189" s="2">
        <v>0.27166122894897116</v>
      </c>
      <c r="P189" s="2">
        <v>0.25828092553131088</v>
      </c>
      <c r="Q189" s="2">
        <v>1297.9995659606059</v>
      </c>
      <c r="R189" s="2">
        <v>0.21524416254393192</v>
      </c>
      <c r="S189" s="2">
        <v>170864.40996277987</v>
      </c>
      <c r="T189" s="2">
        <v>32.28420977129138</v>
      </c>
      <c r="U189" s="2">
        <v>116638.76691510149</v>
      </c>
      <c r="V189" s="2">
        <v>16.320172632878169</v>
      </c>
      <c r="W189" s="2">
        <v>198.30573460684269</v>
      </c>
      <c r="X189" s="2">
        <v>3.3087191883684329E-2</v>
      </c>
      <c r="Y189" s="2">
        <v>3496.0244101044946</v>
      </c>
      <c r="Z189" s="2">
        <v>0.44975983117476459</v>
      </c>
      <c r="AA189" s="12">
        <v>2.02</v>
      </c>
      <c r="AB189" s="13">
        <f t="shared" si="2"/>
        <v>81.700454505142559</v>
      </c>
      <c r="AC189" s="31"/>
    </row>
    <row r="190" spans="1:606">
      <c r="A190" s="10" t="s">
        <v>72</v>
      </c>
      <c r="B190" s="11" t="s">
        <v>235</v>
      </c>
      <c r="C190" s="1" t="s">
        <v>239</v>
      </c>
      <c r="D190" s="1" t="s">
        <v>136</v>
      </c>
      <c r="E190" s="1">
        <v>123</v>
      </c>
      <c r="F190" s="1">
        <v>20</v>
      </c>
      <c r="G190" s="1">
        <v>14.89</v>
      </c>
      <c r="H190" s="1" t="s">
        <v>36</v>
      </c>
      <c r="I190" s="2">
        <v>0.47114993015174444</v>
      </c>
      <c r="J190" s="2">
        <v>134.10687752614339</v>
      </c>
      <c r="K190" s="2">
        <v>5.1882916587249951E-2</v>
      </c>
      <c r="L190" s="2">
        <v>5.1759092364840189</v>
      </c>
      <c r="M190" s="2">
        <v>0.10877645092992544</v>
      </c>
      <c r="N190" s="2">
        <v>0.20412207582093977</v>
      </c>
      <c r="O190" s="2">
        <v>0.11846851202254416</v>
      </c>
      <c r="P190" s="2">
        <v>9.0492849464162861E-2</v>
      </c>
      <c r="Q190" s="2">
        <v>1181.7433670779158</v>
      </c>
      <c r="R190" s="2">
        <v>0.1959656752275464</v>
      </c>
      <c r="S190" s="2">
        <v>155592.30607199809</v>
      </c>
      <c r="T190" s="2">
        <v>29.398601201511653</v>
      </c>
      <c r="U190" s="2">
        <v>106418.58084349646</v>
      </c>
      <c r="V190" s="2">
        <v>14.890157506345348</v>
      </c>
      <c r="W190" s="2">
        <v>198.83323026336512</v>
      </c>
      <c r="X190" s="2">
        <v>3.3175204214945297E-2</v>
      </c>
      <c r="Y190" s="2">
        <v>2976.8944865101712</v>
      </c>
      <c r="Z190" s="2">
        <v>0.38297431728684161</v>
      </c>
      <c r="AA190" s="12">
        <v>2.88</v>
      </c>
      <c r="AB190" s="13">
        <f t="shared" si="2"/>
        <v>74.073439012178156</v>
      </c>
      <c r="AC190" s="31"/>
    </row>
    <row r="191" spans="1:606" s="23" customFormat="1" ht="17" thickBot="1">
      <c r="A191" s="10" t="s">
        <v>68</v>
      </c>
      <c r="B191" s="11" t="s">
        <v>235</v>
      </c>
      <c r="C191" s="1" t="s">
        <v>239</v>
      </c>
      <c r="D191" s="1" t="s">
        <v>136</v>
      </c>
      <c r="E191" s="1">
        <v>126</v>
      </c>
      <c r="F191" s="1">
        <v>20</v>
      </c>
      <c r="G191" s="2">
        <v>16.329999999999998</v>
      </c>
      <c r="H191" s="1" t="s">
        <v>34</v>
      </c>
      <c r="I191" s="2">
        <v>0.48309159881911617</v>
      </c>
      <c r="J191" s="2">
        <v>181.11943002915669</v>
      </c>
      <c r="K191" s="2">
        <v>7.1431076188286424E-2</v>
      </c>
      <c r="L191" s="2">
        <v>4.7667327612604611</v>
      </c>
      <c r="M191" s="2">
        <v>0.11870761600311389</v>
      </c>
      <c r="N191" s="2">
        <v>0.18887891586442265</v>
      </c>
      <c r="O191" s="2">
        <v>8.3664589178008703E-2</v>
      </c>
      <c r="P191" s="2">
        <v>0.13490703333775489</v>
      </c>
      <c r="Q191" s="2">
        <v>1139.2955837761515</v>
      </c>
      <c r="R191" s="2">
        <v>0.18892666087943849</v>
      </c>
      <c r="S191" s="2">
        <v>185265.69198465024</v>
      </c>
      <c r="T191" s="2">
        <v>35.005279711314991</v>
      </c>
      <c r="U191" s="2">
        <v>116710.2367477701</v>
      </c>
      <c r="V191" s="2">
        <v>16.330172738658124</v>
      </c>
      <c r="W191" s="2">
        <v>169.80423218240202</v>
      </c>
      <c r="X191" s="2">
        <v>2.8331733441897929E-2</v>
      </c>
      <c r="Y191" s="2">
        <v>3562.3363172278459</v>
      </c>
      <c r="Z191" s="2">
        <v>0.45829078767108489</v>
      </c>
      <c r="AA191" s="12">
        <v>2.09</v>
      </c>
      <c r="AB191" s="13">
        <f t="shared" si="2"/>
        <v>81.194976602883941</v>
      </c>
      <c r="AC191" s="3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</row>
    <row r="192" spans="1:606" s="9" customFormat="1">
      <c r="A192" s="10" t="s">
        <v>104</v>
      </c>
      <c r="B192" s="11" t="s">
        <v>235</v>
      </c>
      <c r="C192" s="1" t="s">
        <v>239</v>
      </c>
      <c r="D192" s="1" t="s">
        <v>136</v>
      </c>
      <c r="E192" s="1">
        <v>127</v>
      </c>
      <c r="F192" s="1">
        <v>10</v>
      </c>
      <c r="G192" s="1">
        <v>12.89</v>
      </c>
      <c r="H192" s="1" t="s">
        <v>56</v>
      </c>
      <c r="I192" s="2">
        <v>1.632629481945562</v>
      </c>
      <c r="J192" s="2">
        <v>185.5354968176139</v>
      </c>
      <c r="K192" s="2">
        <v>0.15066400772846505</v>
      </c>
      <c r="L192" s="2">
        <v>7.5376757729824062</v>
      </c>
      <c r="M192" s="2">
        <v>0.21422948301741138</v>
      </c>
      <c r="N192" s="2">
        <v>0.49280558676989467</v>
      </c>
      <c r="O192" s="2">
        <v>0.21309358189919536</v>
      </c>
      <c r="P192" s="2">
        <v>0.23735125515304081</v>
      </c>
      <c r="Q192" s="2">
        <v>833.07366591435289</v>
      </c>
      <c r="R192" s="2">
        <v>0.13814661287997715</v>
      </c>
      <c r="S192" s="2">
        <v>122353.15862519981</v>
      </c>
      <c r="T192" s="2">
        <v>23.118184998833296</v>
      </c>
      <c r="U192" s="2">
        <v>92124.614309782992</v>
      </c>
      <c r="V192" s="2">
        <v>12.89013635035537</v>
      </c>
      <c r="W192" s="2">
        <v>109.06752287676949</v>
      </c>
      <c r="X192" s="2">
        <v>1.8197850227863657E-2</v>
      </c>
      <c r="Y192" s="2">
        <v>2365.7022843036161</v>
      </c>
      <c r="Z192" s="2">
        <v>0.30434508893098572</v>
      </c>
      <c r="AA192" s="12">
        <v>4.1900000000000004</v>
      </c>
      <c r="AB192" s="13">
        <f t="shared" si="2"/>
        <v>62.963250623691046</v>
      </c>
      <c r="AC192" s="31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</row>
    <row r="193" spans="1:606">
      <c r="A193" s="10" t="s">
        <v>64</v>
      </c>
      <c r="B193" s="11" t="s">
        <v>235</v>
      </c>
      <c r="C193" s="1" t="s">
        <v>239</v>
      </c>
      <c r="D193" s="1" t="s">
        <v>136</v>
      </c>
      <c r="E193" s="1">
        <v>134</v>
      </c>
      <c r="F193" s="1">
        <v>20</v>
      </c>
      <c r="G193" s="2">
        <v>15.25</v>
      </c>
      <c r="H193" s="1" t="s">
        <v>36</v>
      </c>
      <c r="I193" s="2">
        <v>0.55663073981384237</v>
      </c>
      <c r="J193" s="2">
        <v>171.10311007475508</v>
      </c>
      <c r="K193" s="2">
        <v>9.0365272016905765E-2</v>
      </c>
      <c r="L193" s="2">
        <v>5.7409024591516085</v>
      </c>
      <c r="M193" s="2">
        <v>0.12042356431180186</v>
      </c>
      <c r="N193" s="2">
        <v>0.22636341072792202</v>
      </c>
      <c r="O193" s="2">
        <v>0.10204417687485279</v>
      </c>
      <c r="P193" s="2">
        <v>0.14028242526280679</v>
      </c>
      <c r="Q193" s="2">
        <v>948.36654868734377</v>
      </c>
      <c r="R193" s="2">
        <v>0.15726535579063644</v>
      </c>
      <c r="S193" s="2">
        <v>168249.55568657658</v>
      </c>
      <c r="T193" s="2">
        <v>31.790142551601253</v>
      </c>
      <c r="U193" s="2">
        <v>108991.49481956486</v>
      </c>
      <c r="V193" s="2">
        <v>15.250161314423542</v>
      </c>
      <c r="W193" s="2">
        <v>153.44461580498427</v>
      </c>
      <c r="X193" s="2">
        <v>2.560214134363489E-2</v>
      </c>
      <c r="Y193" s="2">
        <v>3008.4723177122059</v>
      </c>
      <c r="Z193" s="2">
        <v>0.38703677176777812</v>
      </c>
      <c r="AA193" s="12">
        <v>2.83</v>
      </c>
      <c r="AB193" s="13">
        <f t="shared" si="2"/>
        <v>74.860617203949076</v>
      </c>
      <c r="AC193" s="31"/>
    </row>
    <row r="194" spans="1:606">
      <c r="A194" s="10" t="s">
        <v>240</v>
      </c>
      <c r="B194" s="11" t="s">
        <v>235</v>
      </c>
      <c r="C194" s="1" t="s">
        <v>241</v>
      </c>
      <c r="D194" s="1" t="s">
        <v>242</v>
      </c>
      <c r="E194" s="1">
        <v>93</v>
      </c>
      <c r="F194" s="1">
        <v>10</v>
      </c>
      <c r="G194" s="1">
        <v>16.41</v>
      </c>
      <c r="H194" s="1" t="s">
        <v>36</v>
      </c>
      <c r="I194" s="2">
        <v>0.20965330915538968</v>
      </c>
      <c r="J194" s="2">
        <v>139.05374334399102</v>
      </c>
      <c r="K194" s="2">
        <v>7.3992848261525981E-2</v>
      </c>
      <c r="L194" s="2">
        <v>6.3560302163435614</v>
      </c>
      <c r="M194" s="2">
        <v>0.1309034828858047</v>
      </c>
      <c r="N194" s="2">
        <v>0.18958692233497812</v>
      </c>
      <c r="O194" s="2">
        <v>0.16285758139756373</v>
      </c>
      <c r="P194" s="2">
        <v>0.10240681780336577</v>
      </c>
      <c r="Q194" s="2">
        <v>1503.3050426848492</v>
      </c>
      <c r="R194" s="2">
        <v>0.24928947855333161</v>
      </c>
      <c r="S194" s="2">
        <v>178324.88431210018</v>
      </c>
      <c r="T194" s="2">
        <v>33.693839307010741</v>
      </c>
      <c r="U194" s="2">
        <v>117281.99540911861</v>
      </c>
      <c r="V194" s="2">
        <v>16.41017358489772</v>
      </c>
      <c r="W194" s="2">
        <v>128.48743153285719</v>
      </c>
      <c r="X194" s="2">
        <v>2.1438050241955553E-2</v>
      </c>
      <c r="Y194" s="2">
        <v>2443.5217643465216</v>
      </c>
      <c r="Z194" s="2">
        <v>0.31435648247419012</v>
      </c>
      <c r="AA194" s="2">
        <v>1.97</v>
      </c>
      <c r="AB194" s="13">
        <f t="shared" si="2"/>
        <v>82.152984318851338</v>
      </c>
      <c r="AC194" s="1"/>
    </row>
    <row r="195" spans="1:606">
      <c r="A195" s="10" t="s">
        <v>243</v>
      </c>
      <c r="B195" s="11" t="s">
        <v>235</v>
      </c>
      <c r="C195" s="1" t="s">
        <v>241</v>
      </c>
      <c r="D195" s="1" t="s">
        <v>242</v>
      </c>
      <c r="E195" s="1">
        <v>91</v>
      </c>
      <c r="F195" s="1">
        <v>20</v>
      </c>
      <c r="G195" s="1">
        <v>13.84</v>
      </c>
      <c r="H195" s="1" t="s">
        <v>50</v>
      </c>
      <c r="I195" s="2">
        <v>0.35160137254480689</v>
      </c>
      <c r="J195" s="2">
        <v>222.41749237173912</v>
      </c>
      <c r="K195" s="2">
        <v>0.11957911306272936</v>
      </c>
      <c r="L195" s="2">
        <v>8.4582490652369113</v>
      </c>
      <c r="M195" s="2">
        <v>0.19123651839597694</v>
      </c>
      <c r="N195" s="2">
        <v>0.367111391404842</v>
      </c>
      <c r="O195" s="2">
        <v>0.20056093795047616</v>
      </c>
      <c r="P195" s="2">
        <v>0.19215870513262504</v>
      </c>
      <c r="Q195" s="2">
        <v>1355.9628092489245</v>
      </c>
      <c r="R195" s="2">
        <v>0.22485606850068859</v>
      </c>
      <c r="S195" s="2">
        <v>161954.77698201558</v>
      </c>
      <c r="T195" s="2">
        <v>30.600766974755413</v>
      </c>
      <c r="U195" s="2">
        <v>98914.248413296868</v>
      </c>
      <c r="V195" s="2">
        <v>13.840146399450607</v>
      </c>
      <c r="W195" s="2">
        <v>362.46755855565789</v>
      </c>
      <c r="X195" s="2">
        <v>6.0477492924341326E-2</v>
      </c>
      <c r="Y195" s="2">
        <v>3454.313095470497</v>
      </c>
      <c r="Z195" s="2">
        <v>0.44439371480165168</v>
      </c>
      <c r="AA195" s="2">
        <v>3.43</v>
      </c>
      <c r="AB195" s="13">
        <f t="shared" ref="AB195:AB212" si="3">100*(V195/56.0794)/((V195/56.0794)+(2*AA195/61.97894))</f>
        <v>69.037909391594553</v>
      </c>
      <c r="AC195" s="1"/>
    </row>
    <row r="196" spans="1:606">
      <c r="A196" s="10" t="s">
        <v>244</v>
      </c>
      <c r="B196" s="11" t="s">
        <v>235</v>
      </c>
      <c r="C196" s="1" t="s">
        <v>241</v>
      </c>
      <c r="D196" s="1" t="s">
        <v>242</v>
      </c>
      <c r="E196" s="1">
        <v>92</v>
      </c>
      <c r="F196" s="1">
        <v>10</v>
      </c>
      <c r="G196" s="1">
        <v>16.649999999999999</v>
      </c>
      <c r="H196" s="1" t="s">
        <v>36</v>
      </c>
      <c r="I196" s="2">
        <v>0.17186857466367209</v>
      </c>
      <c r="J196" s="2">
        <v>112.28054929477925</v>
      </c>
      <c r="K196" s="2">
        <v>6.3758299120594553E-2</v>
      </c>
      <c r="L196" s="2">
        <v>4.5486782375046584</v>
      </c>
      <c r="M196" s="2">
        <v>8.1901009026585023E-2</v>
      </c>
      <c r="N196" s="2">
        <v>0.15014060076310895</v>
      </c>
      <c r="O196" s="2">
        <v>9.3075092705722104E-2</v>
      </c>
      <c r="P196" s="2">
        <v>6.6421183456850427E-2</v>
      </c>
      <c r="Q196" s="2">
        <v>1206.570323190758</v>
      </c>
      <c r="R196" s="2">
        <v>0.20008266996095286</v>
      </c>
      <c r="S196" s="2">
        <v>165560.76714098029</v>
      </c>
      <c r="T196" s="2">
        <v>31.282105720200349</v>
      </c>
      <c r="U196" s="2">
        <v>118997.27139316421</v>
      </c>
      <c r="V196" s="2">
        <v>16.650176123616514</v>
      </c>
      <c r="W196" s="2">
        <v>101.77920291186835</v>
      </c>
      <c r="X196" s="2">
        <v>1.6981798449701664E-2</v>
      </c>
      <c r="Y196" s="2">
        <v>4697.3800116308357</v>
      </c>
      <c r="Z196" s="2">
        <v>0.60431295470607171</v>
      </c>
      <c r="AA196" s="2">
        <v>1.78</v>
      </c>
      <c r="AB196" s="13">
        <f t="shared" si="3"/>
        <v>83.790013893099058</v>
      </c>
      <c r="AC196" s="1"/>
    </row>
    <row r="197" spans="1:606" ht="17" thickBot="1">
      <c r="A197" s="10" t="s">
        <v>245</v>
      </c>
      <c r="B197" s="11" t="s">
        <v>235</v>
      </c>
      <c r="C197" s="1" t="s">
        <v>246</v>
      </c>
      <c r="D197" s="1" t="s">
        <v>247</v>
      </c>
      <c r="E197" s="1">
        <v>188</v>
      </c>
      <c r="F197" s="1">
        <v>20</v>
      </c>
      <c r="G197" s="1">
        <v>13.87</v>
      </c>
      <c r="H197" s="1" t="s">
        <v>47</v>
      </c>
      <c r="I197" s="2">
        <v>0.19364446904872185</v>
      </c>
      <c r="J197" s="2">
        <v>175.80634458088099</v>
      </c>
      <c r="K197" s="2">
        <v>0.13258483165065948</v>
      </c>
      <c r="L197" s="2">
        <v>8.5735551894723425</v>
      </c>
      <c r="M197" s="2">
        <v>0.15986826379106278</v>
      </c>
      <c r="N197" s="2">
        <v>0.3128025313547686</v>
      </c>
      <c r="O197" s="2">
        <v>0.23873746582827016</v>
      </c>
      <c r="P197" s="2">
        <v>0.19972495741235097</v>
      </c>
      <c r="Q197" s="2">
        <v>1623.5278746225131</v>
      </c>
      <c r="R197" s="2">
        <v>0.26922574313900693</v>
      </c>
      <c r="S197" s="2">
        <v>180806.81474101855</v>
      </c>
      <c r="T197" s="2">
        <v>34.162791048467056</v>
      </c>
      <c r="U197" s="2">
        <v>99128.657911302595</v>
      </c>
      <c r="V197" s="2">
        <v>13.87014671679046</v>
      </c>
      <c r="W197" s="2">
        <v>296.44825407098665</v>
      </c>
      <c r="X197" s="2">
        <v>4.9462211899602239E-2</v>
      </c>
      <c r="Y197" s="2">
        <v>3610.3364574563257</v>
      </c>
      <c r="Z197" s="2">
        <v>0.46446595478465796</v>
      </c>
      <c r="AA197" s="12">
        <v>3.48</v>
      </c>
      <c r="AB197" s="13">
        <f t="shared" si="3"/>
        <v>68.774231047784212</v>
      </c>
      <c r="AC197" s="1"/>
    </row>
    <row r="198" spans="1:606" s="9" customFormat="1">
      <c r="A198" s="10" t="s">
        <v>198</v>
      </c>
      <c r="B198" s="11" t="s">
        <v>235</v>
      </c>
      <c r="C198" s="1" t="s">
        <v>246</v>
      </c>
      <c r="D198" s="1" t="s">
        <v>247</v>
      </c>
      <c r="E198" s="1">
        <v>191</v>
      </c>
      <c r="F198" s="1">
        <v>20</v>
      </c>
      <c r="G198" s="1">
        <v>13.94</v>
      </c>
      <c r="H198" s="1" t="s">
        <v>47</v>
      </c>
      <c r="I198" s="2">
        <v>3.4831477507272599E-2</v>
      </c>
      <c r="J198" s="2">
        <v>155.09663360052829</v>
      </c>
      <c r="K198" s="2">
        <v>0.1302776884354522</v>
      </c>
      <c r="L198" s="2">
        <v>6.7293663980687937</v>
      </c>
      <c r="M198" s="2">
        <v>0.163627468628674</v>
      </c>
      <c r="N198" s="2">
        <v>0.30945612575920334</v>
      </c>
      <c r="O198" s="2">
        <v>0.16766318784627174</v>
      </c>
      <c r="P198" s="2">
        <v>0.18099008220386939</v>
      </c>
      <c r="Q198" s="2">
        <v>1366.4798491319802</v>
      </c>
      <c r="R198" s="2">
        <v>0.22660008406235338</v>
      </c>
      <c r="S198" s="2">
        <v>160854.23155863024</v>
      </c>
      <c r="T198" s="2">
        <v>30.392822913618598</v>
      </c>
      <c r="U198" s="2">
        <v>99628.946739982566</v>
      </c>
      <c r="V198" s="2">
        <v>13.940147457250108</v>
      </c>
      <c r="W198" s="2">
        <v>656.91306670716506</v>
      </c>
      <c r="X198" s="2">
        <v>0.10960554787854074</v>
      </c>
      <c r="Y198" s="2">
        <v>3646.1506144929085</v>
      </c>
      <c r="Z198" s="2">
        <v>0.46907340808958459</v>
      </c>
      <c r="AA198" s="12">
        <v>3.37</v>
      </c>
      <c r="AB198" s="13">
        <f t="shared" si="3"/>
        <v>69.56650021895895</v>
      </c>
      <c r="AC198" s="1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</row>
    <row r="199" spans="1:606">
      <c r="A199" s="10" t="s">
        <v>151</v>
      </c>
      <c r="B199" s="11" t="s">
        <v>235</v>
      </c>
      <c r="C199" s="1" t="s">
        <v>246</v>
      </c>
      <c r="D199" s="1" t="s">
        <v>247</v>
      </c>
      <c r="E199" s="1">
        <v>37</v>
      </c>
      <c r="F199" s="1">
        <v>20</v>
      </c>
      <c r="G199" s="1">
        <v>15.62</v>
      </c>
      <c r="H199" s="1" t="s">
        <v>34</v>
      </c>
      <c r="I199" s="2">
        <v>7.5206688791215146E-3</v>
      </c>
      <c r="J199" s="2">
        <v>155.79380960152315</v>
      </c>
      <c r="K199" s="2">
        <v>0.1406664935169793</v>
      </c>
      <c r="L199" s="2">
        <v>5.620990390566206</v>
      </c>
      <c r="M199" s="2">
        <v>0.16693244712098596</v>
      </c>
      <c r="N199" s="2">
        <v>0.33587883161892018</v>
      </c>
      <c r="O199" s="2">
        <v>0.26807610446492142</v>
      </c>
      <c r="P199" s="2">
        <v>0.21407230136571639</v>
      </c>
      <c r="Q199" s="2">
        <v>1157.2559930692576</v>
      </c>
      <c r="R199" s="2">
        <v>0.19190499258202259</v>
      </c>
      <c r="S199" s="2">
        <v>170367.81571187064</v>
      </c>
      <c r="T199" s="2">
        <v>32.190380090955593</v>
      </c>
      <c r="U199" s="2">
        <v>111635.87862830184</v>
      </c>
      <c r="V199" s="2">
        <v>15.620165228281685</v>
      </c>
      <c r="W199" s="2">
        <v>233.60669445429653</v>
      </c>
      <c r="X199" s="2">
        <v>3.8977135684183165E-2</v>
      </c>
      <c r="Y199" s="2">
        <v>3364.5678078402784</v>
      </c>
      <c r="Z199" s="2">
        <v>0.43284807876529136</v>
      </c>
      <c r="AA199" s="12">
        <v>2.59</v>
      </c>
      <c r="AB199" s="13">
        <f t="shared" si="3"/>
        <v>76.919721154807661</v>
      </c>
      <c r="AC199" s="1"/>
    </row>
    <row r="200" spans="1:606">
      <c r="A200" s="32" t="s">
        <v>154</v>
      </c>
      <c r="B200" s="11" t="s">
        <v>235</v>
      </c>
      <c r="C200" s="33" t="s">
        <v>246</v>
      </c>
      <c r="D200" s="33" t="s">
        <v>247</v>
      </c>
      <c r="E200" s="33">
        <v>38</v>
      </c>
      <c r="F200" s="33">
        <v>20</v>
      </c>
      <c r="G200" s="33">
        <v>14.27</v>
      </c>
      <c r="H200" s="1" t="s">
        <v>47</v>
      </c>
      <c r="I200" s="2">
        <v>4.5086607115858808E-3</v>
      </c>
      <c r="J200" s="2">
        <v>159.93484430072581</v>
      </c>
      <c r="K200" s="2">
        <v>0.12308207034482441</v>
      </c>
      <c r="L200" s="2">
        <v>6.4038409745748766</v>
      </c>
      <c r="M200" s="2">
        <v>0.140823813663909</v>
      </c>
      <c r="N200" s="2">
        <v>0.31681730036163908</v>
      </c>
      <c r="O200" s="2">
        <v>0.24757095060588416</v>
      </c>
      <c r="P200" s="2">
        <v>0.17696977780089584</v>
      </c>
      <c r="Q200" s="2">
        <v>1238.5607479377784</v>
      </c>
      <c r="R200" s="2">
        <v>0.20538756555928164</v>
      </c>
      <c r="S200" s="2">
        <v>158941.26164134534</v>
      </c>
      <c r="T200" s="2">
        <v>30.031374194665073</v>
      </c>
      <c r="U200" s="2">
        <v>101987.45121804527</v>
      </c>
      <c r="V200" s="2">
        <v>14.270150947988453</v>
      </c>
      <c r="W200" s="2">
        <v>297.72555258213765</v>
      </c>
      <c r="X200" s="2">
        <v>4.9675328383676623E-2</v>
      </c>
      <c r="Y200" s="2">
        <v>3217.766459798886</v>
      </c>
      <c r="Z200" s="2">
        <v>0.41396224109193508</v>
      </c>
      <c r="AA200" s="12">
        <v>3.33</v>
      </c>
      <c r="AB200" s="13">
        <f t="shared" si="3"/>
        <v>70.30943394295204</v>
      </c>
      <c r="AC200" s="1"/>
    </row>
    <row r="201" spans="1:606">
      <c r="A201" s="10" t="s">
        <v>155</v>
      </c>
      <c r="B201" s="11" t="s">
        <v>235</v>
      </c>
      <c r="C201" s="1" t="s">
        <v>246</v>
      </c>
      <c r="D201" s="1" t="s">
        <v>247</v>
      </c>
      <c r="E201" s="1">
        <v>192</v>
      </c>
      <c r="F201" s="1">
        <v>10</v>
      </c>
      <c r="G201" s="1">
        <v>14.13</v>
      </c>
      <c r="H201" s="1" t="s">
        <v>47</v>
      </c>
      <c r="I201" s="2">
        <v>-0.25007434638072912</v>
      </c>
      <c r="J201" s="2">
        <v>172.10043627810347</v>
      </c>
      <c r="K201" s="2">
        <v>0.14228488605818462</v>
      </c>
      <c r="L201" s="2">
        <v>6.2839287326807902</v>
      </c>
      <c r="M201" s="2">
        <v>0.15331569945398471</v>
      </c>
      <c r="N201" s="2">
        <v>0.35750038934106232</v>
      </c>
      <c r="O201" s="2">
        <v>0.12167247742383855</v>
      </c>
      <c r="P201" s="2">
        <v>0.22523058072877822</v>
      </c>
      <c r="Q201" s="2">
        <v>1258.8119206885119</v>
      </c>
      <c r="R201" s="2">
        <v>0.20874576908536543</v>
      </c>
      <c r="S201" s="2">
        <v>165469.51418019316</v>
      </c>
      <c r="T201" s="2">
        <v>31.264863804643181</v>
      </c>
      <c r="U201" s="2">
        <v>100986.87356068529</v>
      </c>
      <c r="V201" s="2">
        <v>14.130149467069149</v>
      </c>
      <c r="W201" s="2">
        <v>262.61105428584256</v>
      </c>
      <c r="X201" s="2">
        <v>4.3816495580216525E-2</v>
      </c>
      <c r="Y201" s="2">
        <v>3207.3172781416733</v>
      </c>
      <c r="Z201" s="2">
        <v>0.41261796495802733</v>
      </c>
      <c r="AA201" s="12">
        <v>3.36</v>
      </c>
      <c r="AB201" s="13">
        <f t="shared" si="3"/>
        <v>69.914899384837256</v>
      </c>
      <c r="AC201" s="1"/>
    </row>
    <row r="202" spans="1:606" s="23" customFormat="1" ht="17" thickBot="1">
      <c r="A202" s="10" t="s">
        <v>157</v>
      </c>
      <c r="B202" s="11" t="s">
        <v>235</v>
      </c>
      <c r="C202" s="1" t="s">
        <v>246</v>
      </c>
      <c r="D202" s="1" t="s">
        <v>247</v>
      </c>
      <c r="E202" s="1">
        <v>196</v>
      </c>
      <c r="F202" s="1">
        <v>20</v>
      </c>
      <c r="G202" s="1">
        <v>14.01</v>
      </c>
      <c r="H202" s="1" t="s">
        <v>47</v>
      </c>
      <c r="I202" s="2">
        <v>-8.1508071745875071E-3</v>
      </c>
      <c r="J202" s="2">
        <v>112.87129482626658</v>
      </c>
      <c r="K202" s="2">
        <v>8.2756330877960804E-2</v>
      </c>
      <c r="L202" s="2">
        <v>4.361349921764436</v>
      </c>
      <c r="M202" s="2">
        <v>9.0446993851567306E-2</v>
      </c>
      <c r="N202" s="2">
        <v>0.22474005026751218</v>
      </c>
      <c r="O202" s="2">
        <v>0.16201346578344361</v>
      </c>
      <c r="P202" s="2">
        <v>0.14049377802517171</v>
      </c>
      <c r="Q202" s="2">
        <v>1382.9156129771204</v>
      </c>
      <c r="R202" s="2">
        <v>0.22932558745803355</v>
      </c>
      <c r="S202" s="2">
        <v>163569.41207719935</v>
      </c>
      <c r="T202" s="2">
        <v>30.905846412470716</v>
      </c>
      <c r="U202" s="2">
        <v>100129.23556866252</v>
      </c>
      <c r="V202" s="2">
        <v>14.010148197709754</v>
      </c>
      <c r="W202" s="2">
        <v>298.1639121279955</v>
      </c>
      <c r="X202" s="2">
        <v>4.9748468408782796E-2</v>
      </c>
      <c r="Y202" s="2">
        <v>3192.5431564691467</v>
      </c>
      <c r="Z202" s="2">
        <v>0.41071728987979111</v>
      </c>
      <c r="AA202" s="12">
        <v>3.37</v>
      </c>
      <c r="AB202" s="13">
        <f t="shared" si="3"/>
        <v>69.672443359773652</v>
      </c>
      <c r="AC202" s="1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</row>
    <row r="203" spans="1:606" s="9" customFormat="1">
      <c r="A203" s="10" t="s">
        <v>150</v>
      </c>
      <c r="B203" s="11" t="s">
        <v>235</v>
      </c>
      <c r="C203" s="1" t="s">
        <v>246</v>
      </c>
      <c r="D203" s="1" t="s">
        <v>247</v>
      </c>
      <c r="E203" s="1">
        <v>36</v>
      </c>
      <c r="F203" s="1">
        <v>10</v>
      </c>
      <c r="G203" s="1">
        <v>15.69</v>
      </c>
      <c r="H203" s="1" t="s">
        <v>34</v>
      </c>
      <c r="I203" s="2">
        <v>-0.21996010468675375</v>
      </c>
      <c r="J203" s="2">
        <v>201.41461764852932</v>
      </c>
      <c r="K203" s="2">
        <v>0.14413309414621672</v>
      </c>
      <c r="L203" s="2">
        <v>8.4641126198673255</v>
      </c>
      <c r="M203" s="2">
        <v>0.13241412141200684</v>
      </c>
      <c r="N203" s="2">
        <v>0.34663616065030373</v>
      </c>
      <c r="O203" s="2">
        <v>0.36834765104180284</v>
      </c>
      <c r="P203" s="2">
        <v>0.16622532647212146</v>
      </c>
      <c r="Q203" s="2">
        <v>1358.1146245446953</v>
      </c>
      <c r="R203" s="2">
        <v>0.22521289888294271</v>
      </c>
      <c r="S203" s="2">
        <v>181308.0714420428</v>
      </c>
      <c r="T203" s="2">
        <v>34.257501681820472</v>
      </c>
      <c r="U203" s="2">
        <v>112136.16745698176</v>
      </c>
      <c r="V203" s="2">
        <v>15.690165968741326</v>
      </c>
      <c r="W203" s="2">
        <v>244.83193237187899</v>
      </c>
      <c r="X203" s="2">
        <v>4.0850059841698899E-2</v>
      </c>
      <c r="Y203" s="2">
        <v>3534.4246749870599</v>
      </c>
      <c r="Z203" s="2">
        <v>0.45469998451028798</v>
      </c>
      <c r="AA203" s="12">
        <v>2.58</v>
      </c>
      <c r="AB203" s="13">
        <f t="shared" si="3"/>
        <v>77.067449252725865</v>
      </c>
      <c r="AC203" s="1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</row>
    <row r="204" spans="1:606">
      <c r="A204" s="10" t="s">
        <v>210</v>
      </c>
      <c r="B204" s="11" t="s">
        <v>235</v>
      </c>
      <c r="C204" s="1" t="s">
        <v>246</v>
      </c>
      <c r="D204" s="1" t="s">
        <v>247</v>
      </c>
      <c r="E204" s="1">
        <v>35</v>
      </c>
      <c r="F204" s="1">
        <v>20</v>
      </c>
      <c r="G204" s="1">
        <v>14.19</v>
      </c>
      <c r="H204" s="1" t="s">
        <v>47</v>
      </c>
      <c r="I204" s="2">
        <v>-9.3121894452393647E-2</v>
      </c>
      <c r="J204" s="2">
        <v>180.34472027533963</v>
      </c>
      <c r="K204" s="2">
        <v>0.14323112147654496</v>
      </c>
      <c r="L204" s="2">
        <v>8.1978984015422167</v>
      </c>
      <c r="M204" s="2">
        <v>0.1614595961961682</v>
      </c>
      <c r="N204" s="2">
        <v>0.36496708379622894</v>
      </c>
      <c r="O204" s="2">
        <v>0.33344461566115513</v>
      </c>
      <c r="P204" s="2">
        <v>0.19689913518523533</v>
      </c>
      <c r="Q204" s="2">
        <v>1602.3033712252679</v>
      </c>
      <c r="R204" s="2">
        <v>0.26570613452051717</v>
      </c>
      <c r="S204" s="2">
        <v>166304.01542181277</v>
      </c>
      <c r="T204" s="2">
        <v>31.422539783770254</v>
      </c>
      <c r="U204" s="2">
        <v>101415.69255669673</v>
      </c>
      <c r="V204" s="2">
        <v>14.190150101748852</v>
      </c>
      <c r="W204" s="2">
        <v>345.41470740615239</v>
      </c>
      <c r="X204" s="2">
        <v>5.7632235023624384E-2</v>
      </c>
      <c r="Y204" s="2">
        <v>3991.3899384350002</v>
      </c>
      <c r="Z204" s="2">
        <v>0.51348808082536335</v>
      </c>
      <c r="AA204" s="12">
        <v>3.43</v>
      </c>
      <c r="AB204" s="13">
        <f t="shared" si="3"/>
        <v>69.569200981815598</v>
      </c>
      <c r="AC204" s="1"/>
    </row>
    <row r="205" spans="1:606">
      <c r="A205" s="10" t="s">
        <v>211</v>
      </c>
      <c r="B205" s="11" t="s">
        <v>235</v>
      </c>
      <c r="C205" s="1" t="s">
        <v>246</v>
      </c>
      <c r="D205" s="1" t="s">
        <v>247</v>
      </c>
      <c r="E205" s="1">
        <v>36</v>
      </c>
      <c r="F205" s="1">
        <v>10</v>
      </c>
      <c r="G205" s="1">
        <v>15.69</v>
      </c>
      <c r="H205" s="1" t="s">
        <v>248</v>
      </c>
      <c r="I205" s="2">
        <v>-0.61218253104404574</v>
      </c>
      <c r="J205" s="2">
        <v>245.33129587871207</v>
      </c>
      <c r="K205" s="2">
        <v>0.23640805509348159</v>
      </c>
      <c r="L205" s="2">
        <v>9.9409577199458958</v>
      </c>
      <c r="M205" s="2">
        <v>0.20210314860552936</v>
      </c>
      <c r="N205" s="2">
        <v>0.42050959499609469</v>
      </c>
      <c r="O205" s="2">
        <v>0.35584538801795018</v>
      </c>
      <c r="P205" s="2">
        <v>0.21350029861593639</v>
      </c>
      <c r="Q205" s="2">
        <v>1288.5967936657403</v>
      </c>
      <c r="R205" s="2">
        <v>0.21368492331051828</v>
      </c>
      <c r="S205" s="2">
        <v>189418.17151551237</v>
      </c>
      <c r="T205" s="2">
        <v>35.789875639013154</v>
      </c>
      <c r="U205" s="2">
        <v>112136.16745698176</v>
      </c>
      <c r="V205" s="2">
        <v>15.690165968741326</v>
      </c>
      <c r="W205" s="2">
        <v>230.91549745224444</v>
      </c>
      <c r="X205" s="2">
        <v>3.8528111092028881E-2</v>
      </c>
      <c r="Y205" s="2">
        <v>3226.7707453938101</v>
      </c>
      <c r="Z205" s="2">
        <v>0.41512063288042417</v>
      </c>
      <c r="AA205" s="12">
        <v>2.58</v>
      </c>
      <c r="AB205" s="13">
        <f t="shared" si="3"/>
        <v>77.067449252725865</v>
      </c>
      <c r="AC205" s="1"/>
    </row>
    <row r="206" spans="1:606">
      <c r="A206" s="10" t="s">
        <v>213</v>
      </c>
      <c r="B206" s="11" t="s">
        <v>235</v>
      </c>
      <c r="C206" s="1" t="s">
        <v>249</v>
      </c>
      <c r="D206" s="1" t="s">
        <v>149</v>
      </c>
      <c r="E206" s="1">
        <v>80</v>
      </c>
      <c r="F206" s="1">
        <v>20</v>
      </c>
      <c r="G206" s="1">
        <v>14.39</v>
      </c>
      <c r="H206" s="1" t="s">
        <v>47</v>
      </c>
      <c r="I206" s="2">
        <v>-9.4862081425590827E-2</v>
      </c>
      <c r="J206" s="2">
        <v>211.94772518188378</v>
      </c>
      <c r="K206" s="2">
        <v>0.18501803900494268</v>
      </c>
      <c r="L206" s="2">
        <v>9.1264723332342985</v>
      </c>
      <c r="M206" s="2">
        <v>0.16946536219396599</v>
      </c>
      <c r="N206" s="2">
        <v>0.41555429365660518</v>
      </c>
      <c r="O206" s="2">
        <v>0.32462410614924342</v>
      </c>
      <c r="P206" s="2">
        <v>0.24456546253998757</v>
      </c>
      <c r="Q206" s="2">
        <v>1416.0987741204019</v>
      </c>
      <c r="R206" s="2">
        <v>0.23482827167931841</v>
      </c>
      <c r="S206" s="2">
        <v>161706.3591542599</v>
      </c>
      <c r="T206" s="2">
        <v>30.553829328326064</v>
      </c>
      <c r="U206" s="2">
        <v>102845.08921006809</v>
      </c>
      <c r="V206" s="2">
        <v>14.390152217347852</v>
      </c>
      <c r="W206" s="2">
        <v>285.91758494615522</v>
      </c>
      <c r="X206" s="2">
        <v>4.7705176125081246E-2</v>
      </c>
      <c r="Y206" s="2">
        <v>3111.5521071120443</v>
      </c>
      <c r="Z206" s="2">
        <v>0.40029787730926264</v>
      </c>
      <c r="AA206" s="12">
        <v>3.12</v>
      </c>
      <c r="AB206" s="13">
        <f t="shared" si="3"/>
        <v>71.820800246028398</v>
      </c>
      <c r="AC206" s="1"/>
    </row>
    <row r="207" spans="1:606">
      <c r="A207" s="10" t="s">
        <v>214</v>
      </c>
      <c r="B207" s="11" t="s">
        <v>235</v>
      </c>
      <c r="C207" s="1" t="s">
        <v>249</v>
      </c>
      <c r="D207" s="1" t="s">
        <v>149</v>
      </c>
      <c r="E207" s="1">
        <v>80</v>
      </c>
      <c r="F207" s="1">
        <v>20</v>
      </c>
      <c r="G207" s="1">
        <v>14.39</v>
      </c>
      <c r="H207" s="1" t="s">
        <v>47</v>
      </c>
      <c r="I207" s="2">
        <v>-0.13256704223288077</v>
      </c>
      <c r="J207" s="2">
        <v>164.85677395469287</v>
      </c>
      <c r="K207" s="2">
        <v>0.1616516874272402</v>
      </c>
      <c r="L207" s="2">
        <v>6.8046110460057854</v>
      </c>
      <c r="M207" s="2">
        <v>0.1651138490164539</v>
      </c>
      <c r="N207" s="2">
        <v>0.44620091840673476</v>
      </c>
      <c r="O207" s="2">
        <v>0.23250806118367415</v>
      </c>
      <c r="P207" s="2">
        <v>0.22507401267613453</v>
      </c>
      <c r="Q207" s="2">
        <v>1372.9592555982395</v>
      </c>
      <c r="R207" s="2">
        <v>0.22767454853459654</v>
      </c>
      <c r="S207" s="2">
        <v>159685.04136742948</v>
      </c>
      <c r="T207" s="2">
        <v>30.171908672885351</v>
      </c>
      <c r="U207" s="2">
        <v>102845.08921006809</v>
      </c>
      <c r="V207" s="2">
        <v>14.390152217347852</v>
      </c>
      <c r="W207" s="2">
        <v>283.89677772368509</v>
      </c>
      <c r="X207" s="2">
        <v>4.736800566219794E-2</v>
      </c>
      <c r="Y207" s="2">
        <v>3100.7899036812655</v>
      </c>
      <c r="Z207" s="2">
        <v>0.39891333125629297</v>
      </c>
      <c r="AA207" s="34">
        <v>3.12</v>
      </c>
      <c r="AB207" s="13">
        <f t="shared" si="3"/>
        <v>71.820800246028398</v>
      </c>
      <c r="AC207" s="1"/>
    </row>
    <row r="208" spans="1:606">
      <c r="A208" s="10" t="s">
        <v>217</v>
      </c>
      <c r="B208" s="11" t="s">
        <v>235</v>
      </c>
      <c r="C208" s="1" t="s">
        <v>249</v>
      </c>
      <c r="D208" s="1" t="s">
        <v>149</v>
      </c>
      <c r="E208" s="1">
        <v>80</v>
      </c>
      <c r="F208" s="1">
        <v>20</v>
      </c>
      <c r="G208" s="1">
        <v>14.39</v>
      </c>
      <c r="H208" s="1" t="s">
        <v>47</v>
      </c>
      <c r="I208" s="2">
        <v>-0.17748663843031276</v>
      </c>
      <c r="J208" s="2">
        <v>175.01220526388235</v>
      </c>
      <c r="K208" s="2">
        <v>0.14371062124865353</v>
      </c>
      <c r="L208" s="2">
        <v>6.3078055647621287</v>
      </c>
      <c r="M208" s="2">
        <v>0.15703044141616435</v>
      </c>
      <c r="N208" s="2">
        <v>0.3588456584100182</v>
      </c>
      <c r="O208" s="2">
        <v>0.27605585607286187</v>
      </c>
      <c r="P208" s="2">
        <v>0.22912363593598312</v>
      </c>
      <c r="Q208" s="2">
        <v>1337.6883926654627</v>
      </c>
      <c r="R208" s="2">
        <v>0.22182566572041099</v>
      </c>
      <c r="S208" s="2">
        <v>164616.59676949811</v>
      </c>
      <c r="T208" s="2">
        <v>31.103708157247308</v>
      </c>
      <c r="U208" s="2">
        <v>102845.08921006809</v>
      </c>
      <c r="V208" s="2">
        <v>14.390152217347852</v>
      </c>
      <c r="W208" s="2">
        <v>285.9319428761857</v>
      </c>
      <c r="X208" s="2">
        <v>4.7707571737023148E-2</v>
      </c>
      <c r="Y208" s="2">
        <v>3225.606592307854</v>
      </c>
      <c r="Z208" s="2">
        <v>0.41497086582105014</v>
      </c>
      <c r="AA208" s="34">
        <v>3.12</v>
      </c>
      <c r="AB208" s="13">
        <f t="shared" si="3"/>
        <v>71.820800246028398</v>
      </c>
      <c r="AC208" s="1"/>
    </row>
    <row r="209" spans="1:606">
      <c r="A209" s="10" t="s">
        <v>209</v>
      </c>
      <c r="B209" s="11" t="s">
        <v>235</v>
      </c>
      <c r="C209" s="1" t="s">
        <v>249</v>
      </c>
      <c r="D209" s="1" t="s">
        <v>149</v>
      </c>
      <c r="E209" s="1">
        <v>86</v>
      </c>
      <c r="F209" s="1">
        <v>50</v>
      </c>
      <c r="G209" s="1">
        <v>14.46</v>
      </c>
      <c r="H209" s="1" t="s">
        <v>47</v>
      </c>
      <c r="I209" s="2">
        <v>-7.6639036714427422E-3</v>
      </c>
      <c r="J209" s="2">
        <v>127.65226145512928</v>
      </c>
      <c r="K209" s="2">
        <v>9.6062046805085732E-2</v>
      </c>
      <c r="L209" s="2">
        <v>4.7053173787897657</v>
      </c>
      <c r="M209" s="2">
        <v>9.5502216146665916E-2</v>
      </c>
      <c r="N209" s="2">
        <v>0.23320508511002813</v>
      </c>
      <c r="O209" s="2">
        <v>0.15099185210083732</v>
      </c>
      <c r="P209" s="2">
        <v>0.12000617830429373</v>
      </c>
      <c r="Q209" s="2">
        <v>1500.3263966658619</v>
      </c>
      <c r="R209" s="2">
        <v>0.24879553681044878</v>
      </c>
      <c r="S209" s="2">
        <v>164044.63246581671</v>
      </c>
      <c r="T209" s="2">
        <v>30.995637579145271</v>
      </c>
      <c r="U209" s="2">
        <v>103345.37803874799</v>
      </c>
      <c r="V209" s="2">
        <v>14.460152957807491</v>
      </c>
      <c r="W209" s="2">
        <v>303.07029963863562</v>
      </c>
      <c r="X209" s="2">
        <v>5.0567096197545999E-2</v>
      </c>
      <c r="Y209" s="2">
        <v>3802.2596055539593</v>
      </c>
      <c r="Z209" s="2">
        <v>0.48915666416226811</v>
      </c>
      <c r="AA209" s="12">
        <v>3.06</v>
      </c>
      <c r="AB209" s="13">
        <f t="shared" si="3"/>
        <v>72.309393498073504</v>
      </c>
      <c r="AC209" s="1"/>
    </row>
    <row r="210" spans="1:606" ht="17" thickBot="1">
      <c r="A210" s="10" t="s">
        <v>116</v>
      </c>
      <c r="B210" s="11" t="s">
        <v>235</v>
      </c>
      <c r="C210" s="1" t="s">
        <v>246</v>
      </c>
      <c r="D210" s="1" t="s">
        <v>129</v>
      </c>
      <c r="E210" s="1">
        <v>5</v>
      </c>
      <c r="F210" s="1">
        <v>20</v>
      </c>
      <c r="G210" s="1">
        <v>15.41</v>
      </c>
      <c r="H210" s="1" t="s">
        <v>34</v>
      </c>
      <c r="I210" s="2">
        <v>-0.20238382802934943</v>
      </c>
      <c r="J210" s="2">
        <v>137.55019204250544</v>
      </c>
      <c r="K210" s="2">
        <v>0.11985595994836098</v>
      </c>
      <c r="L210" s="2">
        <v>5.1892318453388944</v>
      </c>
      <c r="M210" s="2">
        <v>0.12740426113843109</v>
      </c>
      <c r="N210" s="2">
        <v>0.26739628224625928</v>
      </c>
      <c r="O210" s="2">
        <v>0.23110845428515667</v>
      </c>
      <c r="P210" s="2">
        <v>0.14647520296291358</v>
      </c>
      <c r="Q210" s="2">
        <v>1282.6475501146997</v>
      </c>
      <c r="R210" s="2">
        <v>0.21269837448608481</v>
      </c>
      <c r="S210" s="2">
        <v>176307.55722722158</v>
      </c>
      <c r="T210" s="2">
        <v>33.312672680211655</v>
      </c>
      <c r="U210" s="2">
        <v>110135.01214226193</v>
      </c>
      <c r="V210" s="2">
        <v>15.410163006902737</v>
      </c>
      <c r="W210" s="2">
        <v>220.20166217140223</v>
      </c>
      <c r="X210" s="2">
        <v>3.6740514155156528E-2</v>
      </c>
      <c r="Y210" s="2">
        <v>3539.8283713216115</v>
      </c>
      <c r="Z210" s="2">
        <v>0.45539516431055577</v>
      </c>
      <c r="AA210" s="12">
        <v>2.65</v>
      </c>
      <c r="AB210" s="13">
        <f t="shared" si="3"/>
        <v>76.266505061758536</v>
      </c>
      <c r="AC210" s="1"/>
    </row>
    <row r="211" spans="1:606" s="9" customFormat="1">
      <c r="A211" s="10" t="s">
        <v>119</v>
      </c>
      <c r="B211" s="11" t="s">
        <v>235</v>
      </c>
      <c r="C211" s="1" t="s">
        <v>246</v>
      </c>
      <c r="D211" s="1" t="s">
        <v>129</v>
      </c>
      <c r="E211" s="1">
        <v>6</v>
      </c>
      <c r="F211" s="1">
        <v>20</v>
      </c>
      <c r="G211" s="1">
        <v>14.13</v>
      </c>
      <c r="H211" s="1" t="s">
        <v>47</v>
      </c>
      <c r="I211" s="2">
        <v>-0.18481103708939112</v>
      </c>
      <c r="J211" s="2">
        <v>165.49353249591789</v>
      </c>
      <c r="K211" s="2">
        <v>0.12808117900801444</v>
      </c>
      <c r="L211" s="2">
        <v>7.2387903693356899</v>
      </c>
      <c r="M211" s="2">
        <v>0.16742243674525237</v>
      </c>
      <c r="N211" s="2">
        <v>0.36696344471088721</v>
      </c>
      <c r="O211" s="2">
        <v>0.15647786375483533</v>
      </c>
      <c r="P211" s="2">
        <v>0.15564503668450125</v>
      </c>
      <c r="Q211" s="2">
        <v>1597.3472861199209</v>
      </c>
      <c r="R211" s="2">
        <v>0.26488427878498971</v>
      </c>
      <c r="S211" s="2">
        <v>191645.71769891228</v>
      </c>
      <c r="T211" s="2">
        <v>36.210762401070788</v>
      </c>
      <c r="U211" s="2">
        <v>100986.87356068533</v>
      </c>
      <c r="V211" s="2">
        <v>14.130149467069154</v>
      </c>
      <c r="W211" s="2">
        <v>329.97713131579633</v>
      </c>
      <c r="X211" s="2">
        <v>5.5056484789606883E-2</v>
      </c>
      <c r="Y211" s="2">
        <v>4060.1524988100687</v>
      </c>
      <c r="Z211" s="2">
        <v>0.52233431126244168</v>
      </c>
      <c r="AA211" s="12">
        <v>3.43</v>
      </c>
      <c r="AB211" s="13">
        <f t="shared" si="3"/>
        <v>69.479421181311636</v>
      </c>
      <c r="AC211" s="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</row>
    <row r="212" spans="1:606">
      <c r="A212" s="10" t="s">
        <v>218</v>
      </c>
      <c r="B212" s="11" t="s">
        <v>235</v>
      </c>
      <c r="C212" s="1" t="s">
        <v>246</v>
      </c>
      <c r="D212" s="1" t="s">
        <v>129</v>
      </c>
      <c r="E212" s="1">
        <v>7</v>
      </c>
      <c r="F212" s="1">
        <v>20</v>
      </c>
      <c r="G212" s="1">
        <v>13.97</v>
      </c>
      <c r="H212" s="1" t="s">
        <v>47</v>
      </c>
      <c r="I212" s="2">
        <v>-5.9028574799414882E-2</v>
      </c>
      <c r="J212" s="2">
        <v>177.81416080137058</v>
      </c>
      <c r="K212" s="2">
        <v>0.15993092898428032</v>
      </c>
      <c r="L212" s="2">
        <v>7.4918182626604626</v>
      </c>
      <c r="M212" s="2">
        <v>0.15972305591071811</v>
      </c>
      <c r="N212" s="2">
        <v>0.33745111236787845</v>
      </c>
      <c r="O212" s="2">
        <v>0.24607001553534277</v>
      </c>
      <c r="P212" s="2">
        <v>0.21360768595144167</v>
      </c>
      <c r="Q212" s="2">
        <v>1622.0881259427533</v>
      </c>
      <c r="R212" s="2">
        <v>0.26898699306005808</v>
      </c>
      <c r="S212" s="2">
        <v>188559.38618353027</v>
      </c>
      <c r="T212" s="2">
        <v>35.627611269199349</v>
      </c>
      <c r="U212" s="2">
        <v>99843.356237988279</v>
      </c>
      <c r="V212" s="2">
        <v>13.970147774589959</v>
      </c>
      <c r="W212" s="2">
        <v>354.70030462259029</v>
      </c>
      <c r="X212" s="2">
        <v>5.9181531303250406E-2</v>
      </c>
      <c r="Y212" s="2">
        <v>4071.5330956256075</v>
      </c>
      <c r="Z212" s="2">
        <v>0.52379841296826235</v>
      </c>
      <c r="AA212" s="12">
        <v>3.42</v>
      </c>
      <c r="AB212" s="13">
        <f t="shared" si="3"/>
        <v>69.299550545199551</v>
      </c>
      <c r="AC212" s="1"/>
    </row>
    <row r="213" spans="1:606">
      <c r="A213" s="10" t="s">
        <v>219</v>
      </c>
      <c r="B213" s="11" t="s">
        <v>235</v>
      </c>
      <c r="C213" s="1" t="s">
        <v>246</v>
      </c>
      <c r="D213" s="1" t="s">
        <v>129</v>
      </c>
      <c r="E213" s="1">
        <v>171</v>
      </c>
      <c r="F213" s="1">
        <v>20</v>
      </c>
      <c r="G213" s="1">
        <v>14.01</v>
      </c>
      <c r="H213" s="1" t="s">
        <v>47</v>
      </c>
      <c r="I213" s="2">
        <v>-0.23120129089380459</v>
      </c>
      <c r="J213" s="2">
        <v>127.00603863771266</v>
      </c>
      <c r="K213" s="2">
        <v>0.12239769823473244</v>
      </c>
      <c r="L213" s="2">
        <v>5.1495096730562953</v>
      </c>
      <c r="M213" s="2">
        <v>9.8922321962758089E-2</v>
      </c>
      <c r="N213" s="2">
        <v>0.27030538024506884</v>
      </c>
      <c r="O213" s="2">
        <v>0.19135637042660114</v>
      </c>
      <c r="P213" s="2">
        <v>0.15250833165440966</v>
      </c>
      <c r="Q213" s="2">
        <v>1342.3066681278804</v>
      </c>
      <c r="R213" s="2">
        <v>0.222591503291065</v>
      </c>
      <c r="S213" s="2">
        <v>160246.33342149685</v>
      </c>
      <c r="T213" s="2">
        <v>30.277962768178902</v>
      </c>
      <c r="U213" s="2">
        <v>100129.23556866255</v>
      </c>
      <c r="V213" s="2">
        <v>14.010148197709759</v>
      </c>
      <c r="W213" s="2">
        <v>308.92219205487947</v>
      </c>
      <c r="X213" s="2">
        <v>5.1543480907967058E-2</v>
      </c>
      <c r="Y213" s="2">
        <v>3520.4137573805651</v>
      </c>
      <c r="Z213" s="2">
        <v>0.45289749482540836</v>
      </c>
      <c r="AA213" s="12">
        <v>3.35</v>
      </c>
      <c r="AB213" s="13">
        <f>100*(V213/56.0794)/((V213/56.0794)+(2*AA220/61.97894))</f>
        <v>75.887095819806589</v>
      </c>
      <c r="AC213" s="1"/>
    </row>
    <row r="214" spans="1:606">
      <c r="A214" s="10" t="s">
        <v>250</v>
      </c>
      <c r="B214" s="11" t="s">
        <v>235</v>
      </c>
      <c r="C214" s="1" t="s">
        <v>246</v>
      </c>
      <c r="D214" s="1" t="s">
        <v>129</v>
      </c>
      <c r="E214" s="1">
        <v>172</v>
      </c>
      <c r="F214" s="1">
        <v>10</v>
      </c>
      <c r="G214" s="1">
        <v>14.17</v>
      </c>
      <c r="H214" s="1" t="s">
        <v>47</v>
      </c>
      <c r="I214" s="2">
        <v>-0.57232283827373376</v>
      </c>
      <c r="J214" s="2">
        <v>163.76317216742939</v>
      </c>
      <c r="K214" s="2">
        <v>8.8905037841629397E-2</v>
      </c>
      <c r="L214" s="2">
        <v>6.9380568226815047</v>
      </c>
      <c r="M214" s="2">
        <v>0.14630406832857312</v>
      </c>
      <c r="N214" s="2">
        <v>0.27000585098511637</v>
      </c>
      <c r="O214" s="2">
        <v>0.27603339095201745</v>
      </c>
      <c r="P214" s="2">
        <v>6.2956353839387164E-2</v>
      </c>
      <c r="Q214" s="2">
        <v>1136.3556248428799</v>
      </c>
      <c r="R214" s="2">
        <v>0.18843913452342059</v>
      </c>
      <c r="S214" s="2">
        <v>150779.21307530787</v>
      </c>
      <c r="T214" s="2">
        <v>28.489184758451749</v>
      </c>
      <c r="U214" s="2">
        <v>101272.75289135956</v>
      </c>
      <c r="V214" s="2">
        <v>14.170149890188947</v>
      </c>
      <c r="W214" s="2">
        <v>302.83899607677216</v>
      </c>
      <c r="X214" s="2">
        <v>5.0528503338141663E-2</v>
      </c>
      <c r="Y214" s="2">
        <v>3308.0759251998379</v>
      </c>
      <c r="Z214" s="2">
        <v>0.42558045799992328</v>
      </c>
      <c r="AA214" s="12">
        <v>3.25</v>
      </c>
      <c r="AB214" s="13">
        <f t="shared" ref="AB214:AB219" si="4">100*(V214/56.0794)/((V214/56.0794)+(2*AA214/61.97894))</f>
        <v>70.668990337875812</v>
      </c>
      <c r="AC214" s="1"/>
    </row>
    <row r="215" spans="1:606">
      <c r="A215" s="10" t="s">
        <v>118</v>
      </c>
      <c r="B215" s="11" t="s">
        <v>235</v>
      </c>
      <c r="C215" s="1" t="s">
        <v>246</v>
      </c>
      <c r="D215" s="1" t="s">
        <v>129</v>
      </c>
      <c r="E215" s="1">
        <v>176</v>
      </c>
      <c r="F215" s="1">
        <v>20</v>
      </c>
      <c r="G215" s="1">
        <v>15.4</v>
      </c>
      <c r="H215" s="1" t="s">
        <v>34</v>
      </c>
      <c r="I215" s="2">
        <v>-0.17402321315368363</v>
      </c>
      <c r="J215" s="2">
        <v>140.5761443749054</v>
      </c>
      <c r="K215" s="2">
        <v>0.12072238797567121</v>
      </c>
      <c r="L215" s="2">
        <v>5.1390190658456039</v>
      </c>
      <c r="M215" s="2">
        <v>0.13875368543425057</v>
      </c>
      <c r="N215" s="2">
        <v>0.30913652595266899</v>
      </c>
      <c r="O215" s="2">
        <v>0.1988085499462097</v>
      </c>
      <c r="P215" s="2">
        <v>0.18204134170445579</v>
      </c>
      <c r="Q215" s="2">
        <v>1264.4880113076727</v>
      </c>
      <c r="R215" s="2">
        <v>0.20968702161262689</v>
      </c>
      <c r="S215" s="2">
        <v>175373.58085899093</v>
      </c>
      <c r="T215" s="2">
        <v>33.136201237153649</v>
      </c>
      <c r="U215" s="2">
        <v>110063.54230959335</v>
      </c>
      <c r="V215" s="2">
        <v>15.400162901122785</v>
      </c>
      <c r="W215" s="2">
        <v>237.17116987978733</v>
      </c>
      <c r="X215" s="2">
        <v>3.957186625312871E-2</v>
      </c>
      <c r="Y215" s="2">
        <v>3600.2283486361766</v>
      </c>
      <c r="Z215" s="2">
        <v>0.46316555730936959</v>
      </c>
      <c r="AA215" s="12">
        <v>2.5099999999999998</v>
      </c>
      <c r="AB215" s="13">
        <f t="shared" si="4"/>
        <v>77.223495562747814</v>
      </c>
      <c r="AC215" s="1"/>
    </row>
    <row r="216" spans="1:606">
      <c r="A216" s="10" t="s">
        <v>251</v>
      </c>
      <c r="B216" s="11" t="s">
        <v>235</v>
      </c>
      <c r="C216" s="1" t="s">
        <v>249</v>
      </c>
      <c r="D216" s="1" t="s">
        <v>129</v>
      </c>
      <c r="E216" s="1">
        <v>75</v>
      </c>
      <c r="F216" s="1">
        <v>10</v>
      </c>
      <c r="G216" s="12">
        <v>12.98</v>
      </c>
      <c r="H216" s="1" t="s">
        <v>56</v>
      </c>
      <c r="I216" s="2">
        <v>-0.69325271384220766</v>
      </c>
      <c r="J216" s="2">
        <v>165.50463356936939</v>
      </c>
      <c r="K216" s="2">
        <v>0.37518137974018384</v>
      </c>
      <c r="L216" s="2">
        <v>13.578964980686521</v>
      </c>
      <c r="M216" s="2">
        <v>0.18705410005910053</v>
      </c>
      <c r="N216" s="2">
        <v>0.38442745972935144</v>
      </c>
      <c r="O216" s="2">
        <v>0.31598274911522395</v>
      </c>
      <c r="P216" s="2">
        <v>0.1973880236237536</v>
      </c>
      <c r="Q216" s="2">
        <v>1966.0894107331471</v>
      </c>
      <c r="R216" s="2">
        <v>0.32603190308970609</v>
      </c>
      <c r="S216" s="2">
        <v>141655.12903966941</v>
      </c>
      <c r="T216" s="2">
        <v>26.765222213872637</v>
      </c>
      <c r="U216" s="2">
        <v>92767.842803800086</v>
      </c>
      <c r="V216" s="2">
        <v>12.980137302374915</v>
      </c>
      <c r="W216" s="2">
        <v>473.96381810705537</v>
      </c>
      <c r="X216" s="2">
        <v>7.9080576397464769E-2</v>
      </c>
      <c r="Y216" s="2">
        <v>4599.3460685834816</v>
      </c>
      <c r="Z216" s="2">
        <v>0.5917009919443309</v>
      </c>
      <c r="AA216" s="12">
        <v>4.08</v>
      </c>
      <c r="AB216" s="13">
        <f t="shared" si="4"/>
        <v>63.742429576812945</v>
      </c>
      <c r="AC216" s="1"/>
    </row>
    <row r="217" spans="1:606">
      <c r="A217" s="10" t="s">
        <v>216</v>
      </c>
      <c r="B217" s="11" t="s">
        <v>235</v>
      </c>
      <c r="C217" s="1" t="s">
        <v>249</v>
      </c>
      <c r="D217" s="1" t="s">
        <v>129</v>
      </c>
      <c r="E217" s="1">
        <v>76</v>
      </c>
      <c r="F217" s="1">
        <v>20</v>
      </c>
      <c r="G217" s="1">
        <v>14.75</v>
      </c>
      <c r="H217" s="1" t="s">
        <v>39</v>
      </c>
      <c r="I217" s="2">
        <v>-0.3762765025954441</v>
      </c>
      <c r="J217" s="2">
        <v>195.74023465098838</v>
      </c>
      <c r="K217" s="2">
        <v>0.15514552657480576</v>
      </c>
      <c r="L217" s="2">
        <v>8.3569401628764091</v>
      </c>
      <c r="M217" s="2">
        <v>0.12360589079179894</v>
      </c>
      <c r="N217" s="2">
        <v>0.32467958047930928</v>
      </c>
      <c r="O217" s="2">
        <v>0.21542575996000046</v>
      </c>
      <c r="P217" s="2">
        <v>0.15836818913158576</v>
      </c>
      <c r="Q217" s="2">
        <v>1673.1468406773497</v>
      </c>
      <c r="R217" s="2">
        <v>0.27745393756591724</v>
      </c>
      <c r="S217" s="2">
        <v>183015.87133227178</v>
      </c>
      <c r="T217" s="2">
        <v>34.580184269233207</v>
      </c>
      <c r="U217" s="2">
        <v>105418.00318613648</v>
      </c>
      <c r="V217" s="2">
        <v>14.750156025426044</v>
      </c>
      <c r="W217" s="2">
        <v>230.74903115569541</v>
      </c>
      <c r="X217" s="2">
        <v>3.8500336291128624E-2</v>
      </c>
      <c r="Y217" s="2">
        <v>3556.9879646866525</v>
      </c>
      <c r="Z217" s="2">
        <v>0.45760272779111444</v>
      </c>
      <c r="AA217" s="12">
        <v>2.98</v>
      </c>
      <c r="AB217" s="13">
        <f t="shared" si="4"/>
        <v>73.227764541270034</v>
      </c>
      <c r="AC217" s="1"/>
    </row>
    <row r="218" spans="1:606">
      <c r="A218" s="10" t="s">
        <v>252</v>
      </c>
      <c r="B218" s="11" t="s">
        <v>235</v>
      </c>
      <c r="C218" s="1" t="s">
        <v>249</v>
      </c>
      <c r="D218" s="1" t="s">
        <v>129</v>
      </c>
      <c r="E218" s="1">
        <v>77</v>
      </c>
      <c r="F218" s="1">
        <v>20</v>
      </c>
      <c r="G218" s="1">
        <v>15.13</v>
      </c>
      <c r="H218" s="1" t="s">
        <v>39</v>
      </c>
      <c r="I218" s="2">
        <v>-0.31305172834188139</v>
      </c>
      <c r="J218" s="2">
        <v>215.66279390441423</v>
      </c>
      <c r="K218" s="2">
        <v>0.15715954335133589</v>
      </c>
      <c r="L218" s="2">
        <v>9.15596559455998</v>
      </c>
      <c r="M218" s="2">
        <v>0.16096356024778535</v>
      </c>
      <c r="N218" s="2">
        <v>0.34274479445427081</v>
      </c>
      <c r="O218" s="2">
        <v>0.27715760541952045</v>
      </c>
      <c r="P218" s="2">
        <v>0.20207793983942418</v>
      </c>
      <c r="Q218" s="2">
        <v>1703.4458227750772</v>
      </c>
      <c r="R218" s="2">
        <v>0.28247834527651033</v>
      </c>
      <c r="S218" s="2">
        <v>193667.96838068767</v>
      </c>
      <c r="T218" s="2">
        <v>36.592859323623557</v>
      </c>
      <c r="U218" s="2">
        <v>108133.85682754205</v>
      </c>
      <c r="V218" s="2">
        <v>15.130160045064141</v>
      </c>
      <c r="W218" s="2">
        <v>233.54770474303731</v>
      </c>
      <c r="X218" s="2">
        <v>3.8967293286536586E-2</v>
      </c>
      <c r="Y218" s="2">
        <v>3667.6130470926851</v>
      </c>
      <c r="Z218" s="2">
        <v>0.47183452727249858</v>
      </c>
      <c r="AA218" s="12">
        <v>2.72</v>
      </c>
      <c r="AB218" s="13">
        <f t="shared" si="4"/>
        <v>75.453312130475808</v>
      </c>
      <c r="AC218" s="1"/>
    </row>
    <row r="219" spans="1:606">
      <c r="A219" s="10" t="s">
        <v>120</v>
      </c>
      <c r="B219" s="11" t="s">
        <v>235</v>
      </c>
      <c r="C219" s="1" t="s">
        <v>249</v>
      </c>
      <c r="D219" s="1" t="s">
        <v>129</v>
      </c>
      <c r="E219" s="1">
        <v>79</v>
      </c>
      <c r="F219" s="1">
        <v>20</v>
      </c>
      <c r="G219" s="1">
        <v>16.25</v>
      </c>
      <c r="H219" s="1" t="s">
        <v>36</v>
      </c>
      <c r="I219" s="2">
        <v>-0.35046866759563222</v>
      </c>
      <c r="J219" s="2">
        <v>216.67640876943744</v>
      </c>
      <c r="K219" s="2">
        <v>0.16144071235449475</v>
      </c>
      <c r="L219" s="2">
        <v>8.3996158889038668</v>
      </c>
      <c r="M219" s="2">
        <v>0.15358312071467853</v>
      </c>
      <c r="N219" s="2">
        <v>0.35465782485039443</v>
      </c>
      <c r="O219" s="2">
        <v>0.25678135228776966</v>
      </c>
      <c r="P219" s="2">
        <v>0.23107366111248176</v>
      </c>
      <c r="Q219" s="2">
        <v>1464.7992946770487</v>
      </c>
      <c r="R219" s="2">
        <v>0.24290416248665561</v>
      </c>
      <c r="S219" s="2">
        <v>197801.56597455058</v>
      </c>
      <c r="T219" s="2">
        <v>37.373887577895154</v>
      </c>
      <c r="U219" s="2">
        <v>116138.47808642157</v>
      </c>
      <c r="V219" s="2">
        <v>16.250171892418528</v>
      </c>
      <c r="W219" s="2">
        <v>193.81122639605158</v>
      </c>
      <c r="X219" s="2">
        <v>3.2337285906995999E-2</v>
      </c>
      <c r="Y219" s="2">
        <v>3267.7369341375038</v>
      </c>
      <c r="Z219" s="2">
        <v>0.4203908895983075</v>
      </c>
      <c r="AA219" s="12">
        <v>2.09</v>
      </c>
      <c r="AB219" s="13">
        <f t="shared" si="4"/>
        <v>81.119876975339693</v>
      </c>
      <c r="AC219" s="1"/>
    </row>
    <row r="220" spans="1:606">
      <c r="A220" s="10" t="s">
        <v>253</v>
      </c>
      <c r="B220" s="11" t="s">
        <v>235</v>
      </c>
      <c r="C220" s="1" t="s">
        <v>249</v>
      </c>
      <c r="D220" s="1" t="s">
        <v>129</v>
      </c>
      <c r="E220" s="1">
        <v>81</v>
      </c>
      <c r="F220" s="1">
        <v>20</v>
      </c>
      <c r="G220" s="1">
        <v>15.56</v>
      </c>
      <c r="H220" s="1" t="s">
        <v>34</v>
      </c>
      <c r="I220" s="2">
        <v>-0.412694403516005</v>
      </c>
      <c r="J220" s="2">
        <v>207.70828806350886</v>
      </c>
      <c r="K220" s="2">
        <v>0.12846166174615964</v>
      </c>
      <c r="L220" s="2">
        <v>10.092945755969305</v>
      </c>
      <c r="M220" s="2">
        <v>0.18339560948170958</v>
      </c>
      <c r="N220" s="2">
        <v>0.37908439313996761</v>
      </c>
      <c r="O220" s="2">
        <v>0.28299974797781835</v>
      </c>
      <c r="P220" s="2">
        <v>0.22210723964358708</v>
      </c>
      <c r="Q220" s="2">
        <v>1514.3192500620698</v>
      </c>
      <c r="R220" s="2">
        <v>0.25111593821107464</v>
      </c>
      <c r="S220" s="2">
        <v>199203.09358294215</v>
      </c>
      <c r="T220" s="2">
        <v>37.638701129877255</v>
      </c>
      <c r="U220" s="2">
        <v>111207.05963229043</v>
      </c>
      <c r="V220" s="2">
        <v>15.560164593601984</v>
      </c>
      <c r="W220" s="2">
        <v>271.60657615602844</v>
      </c>
      <c r="X220" s="2">
        <v>4.5317392963758196E-2</v>
      </c>
      <c r="Y220" s="2">
        <v>3862.8908193230877</v>
      </c>
      <c r="Z220" s="2">
        <v>0.4969568054856261</v>
      </c>
      <c r="AA220" s="12">
        <v>2.46</v>
      </c>
      <c r="AB220" s="13" t="e">
        <f>100*(V220/56.0794)/((V220/56.0794)+(2*#REF!/61.97894))</f>
        <v>#REF!</v>
      </c>
      <c r="AC220" s="1"/>
    </row>
    <row r="221" spans="1:606">
      <c r="A221" s="10" t="s">
        <v>254</v>
      </c>
      <c r="B221" s="11" t="s">
        <v>235</v>
      </c>
      <c r="C221" s="1" t="s">
        <v>255</v>
      </c>
      <c r="D221" s="1" t="s">
        <v>149</v>
      </c>
      <c r="E221" s="1">
        <v>58</v>
      </c>
      <c r="F221" s="1">
        <v>20</v>
      </c>
      <c r="G221" s="1">
        <v>15.25</v>
      </c>
      <c r="H221" s="1" t="s">
        <v>39</v>
      </c>
      <c r="I221" s="2">
        <v>-0.31248410010781502</v>
      </c>
      <c r="J221" s="2">
        <v>197.23022270352268</v>
      </c>
      <c r="K221" s="2">
        <v>0.12358588814113995</v>
      </c>
      <c r="L221" s="2">
        <v>8.1698770155619993</v>
      </c>
      <c r="M221" s="2">
        <v>0.16731047607811037</v>
      </c>
      <c r="N221" s="2">
        <v>0.32392587205316697</v>
      </c>
      <c r="O221" s="2">
        <v>0.31619001549141068</v>
      </c>
      <c r="P221" s="2">
        <v>0.15988616755510798</v>
      </c>
      <c r="Q221" s="2">
        <v>1347.0777156141289</v>
      </c>
      <c r="R221" s="2">
        <v>0.22338267468092204</v>
      </c>
      <c r="S221" s="2">
        <v>192861.38140793619</v>
      </c>
      <c r="T221" s="2">
        <v>36.440457644228928</v>
      </c>
      <c r="U221" s="2">
        <v>108991.49481956485</v>
      </c>
      <c r="V221" s="2">
        <v>15.250161314423538</v>
      </c>
      <c r="W221" s="2">
        <v>242.67177288887447</v>
      </c>
      <c r="X221" s="2">
        <v>4.0489638538425785E-2</v>
      </c>
      <c r="Y221" s="2">
        <v>2976.7063765254616</v>
      </c>
      <c r="Z221" s="2">
        <v>0.38295011713688826</v>
      </c>
      <c r="AA221" s="12">
        <v>2.67</v>
      </c>
      <c r="AB221" s="13">
        <f t="shared" ref="AB221:AB284" si="5">100*(V221/56.0794)/((V221/56.0794)+(2*AA221/61.97894))</f>
        <v>75.939957793912086</v>
      </c>
      <c r="AC221" s="1"/>
    </row>
    <row r="222" spans="1:606" s="23" customFormat="1" ht="17" thickBot="1">
      <c r="A222" s="10" t="s">
        <v>256</v>
      </c>
      <c r="B222" s="11" t="s">
        <v>235</v>
      </c>
      <c r="C222" s="1" t="s">
        <v>255</v>
      </c>
      <c r="D222" s="1" t="s">
        <v>149</v>
      </c>
      <c r="E222" s="1">
        <v>59</v>
      </c>
      <c r="F222" s="1">
        <v>20</v>
      </c>
      <c r="G222" s="1">
        <v>16.13</v>
      </c>
      <c r="H222" s="1" t="s">
        <v>36</v>
      </c>
      <c r="I222" s="2">
        <v>-0.16070274999471715</v>
      </c>
      <c r="J222" s="2">
        <v>167.89283169005662</v>
      </c>
      <c r="K222" s="2">
        <v>0.10724148120013317</v>
      </c>
      <c r="L222" s="2">
        <v>5.7110253981567602</v>
      </c>
      <c r="M222" s="2">
        <v>0.12876388825102295</v>
      </c>
      <c r="N222" s="2">
        <v>0.27395876385731549</v>
      </c>
      <c r="O222" s="2">
        <v>0.17618275937932684</v>
      </c>
      <c r="P222" s="2">
        <v>0.19145658021770426</v>
      </c>
      <c r="Q222" s="2">
        <v>1038.2363598016755</v>
      </c>
      <c r="R222" s="2">
        <v>0.17216825155313989</v>
      </c>
      <c r="S222" s="2">
        <v>173291.61299739699</v>
      </c>
      <c r="T222" s="2">
        <v>32.742820970336076</v>
      </c>
      <c r="U222" s="2">
        <v>115280.84009439875</v>
      </c>
      <c r="V222" s="2">
        <v>16.130170623059126</v>
      </c>
      <c r="W222" s="2">
        <v>187.95252295131081</v>
      </c>
      <c r="X222" s="2">
        <v>3.135976478058955E-2</v>
      </c>
      <c r="Y222" s="2">
        <v>2599.0657123542119</v>
      </c>
      <c r="Z222" s="2">
        <v>0.33436704635755393</v>
      </c>
      <c r="AA222" s="12">
        <v>2.11</v>
      </c>
      <c r="AB222" s="13">
        <f t="shared" si="5"/>
        <v>80.859126641498534</v>
      </c>
      <c r="AC222" s="1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</row>
    <row r="223" spans="1:606" s="9" customFormat="1">
      <c r="A223" s="10" t="s">
        <v>257</v>
      </c>
      <c r="B223" s="11" t="s">
        <v>235</v>
      </c>
      <c r="C223" s="1" t="s">
        <v>255</v>
      </c>
      <c r="D223" s="1" t="s">
        <v>149</v>
      </c>
      <c r="E223" s="1">
        <v>62</v>
      </c>
      <c r="F223" s="1">
        <v>10</v>
      </c>
      <c r="G223" s="1">
        <v>15.07</v>
      </c>
      <c r="H223" s="1" t="s">
        <v>39</v>
      </c>
      <c r="I223" s="2">
        <v>-0.87319147258099727</v>
      </c>
      <c r="J223" s="2">
        <v>232.31077820200258</v>
      </c>
      <c r="K223" s="2">
        <v>0.11988394911577442</v>
      </c>
      <c r="L223" s="2">
        <v>7.1005999554203543</v>
      </c>
      <c r="M223" s="2">
        <v>0.15343091640899773</v>
      </c>
      <c r="N223" s="2">
        <v>0.37533272920699529</v>
      </c>
      <c r="O223" s="2">
        <v>0.16628296148361946</v>
      </c>
      <c r="P223" s="2">
        <v>0.18750950385093898</v>
      </c>
      <c r="Q223" s="2">
        <v>1473.0832471792594</v>
      </c>
      <c r="R223" s="2">
        <v>0.24427787051064287</v>
      </c>
      <c r="S223" s="2">
        <v>190588.09138435632</v>
      </c>
      <c r="T223" s="2">
        <v>36.010927749687269</v>
      </c>
      <c r="U223" s="2">
        <v>107705.03783153059</v>
      </c>
      <c r="V223" s="2">
        <v>15.070159410384433</v>
      </c>
      <c r="W223" s="2">
        <v>197.04008366172775</v>
      </c>
      <c r="X223" s="2">
        <v>3.2876018788958607E-2</v>
      </c>
      <c r="Y223" s="2">
        <v>3260.9321082005872</v>
      </c>
      <c r="Z223" s="2">
        <v>0.41951545596125522</v>
      </c>
      <c r="AA223" s="12">
        <v>2.77</v>
      </c>
      <c r="AB223" s="13">
        <f t="shared" si="5"/>
        <v>75.040026875197299</v>
      </c>
      <c r="AC223" s="1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</row>
    <row r="224" spans="1:606">
      <c r="A224" s="10" t="s">
        <v>258</v>
      </c>
      <c r="B224" s="11" t="s">
        <v>235</v>
      </c>
      <c r="C224" s="1" t="s">
        <v>255</v>
      </c>
      <c r="D224" s="1" t="s">
        <v>149</v>
      </c>
      <c r="E224" s="1">
        <v>66</v>
      </c>
      <c r="F224" s="1">
        <v>20</v>
      </c>
      <c r="G224" s="1">
        <v>15.52</v>
      </c>
      <c r="H224" s="1" t="s">
        <v>39</v>
      </c>
      <c r="I224" s="2">
        <v>-0.32724661627211027</v>
      </c>
      <c r="J224" s="2">
        <v>180.06864984222054</v>
      </c>
      <c r="K224" s="2">
        <v>0.1243112966644726</v>
      </c>
      <c r="L224" s="2">
        <v>6.6556885874794363</v>
      </c>
      <c r="M224" s="2">
        <v>0.14391454274651022</v>
      </c>
      <c r="N224" s="2">
        <v>0.34621010193164375</v>
      </c>
      <c r="O224" s="2">
        <v>0.19976075533405188</v>
      </c>
      <c r="P224" s="2">
        <v>0.16271021110611894</v>
      </c>
      <c r="Q224" s="2">
        <v>1426.7409990253836</v>
      </c>
      <c r="R224" s="2">
        <v>0.23659304637366255</v>
      </c>
      <c r="S224" s="2">
        <v>194858.11033552894</v>
      </c>
      <c r="T224" s="2">
        <v>36.817732324010706</v>
      </c>
      <c r="U224" s="2">
        <v>110921.18030161616</v>
      </c>
      <c r="V224" s="2">
        <v>15.520164170482186</v>
      </c>
      <c r="W224" s="2">
        <v>216.11563436745649</v>
      </c>
      <c r="X224" s="2">
        <v>3.6058762887301081E-2</v>
      </c>
      <c r="Y224" s="2">
        <v>3322.843919484274</v>
      </c>
      <c r="Z224" s="2">
        <v>0.42748034479618258</v>
      </c>
      <c r="AA224" s="12">
        <v>2.4500000000000002</v>
      </c>
      <c r="AB224" s="13">
        <f t="shared" si="5"/>
        <v>77.780681783853666</v>
      </c>
      <c r="AC224" s="1"/>
    </row>
    <row r="225" spans="1:606" ht="17" thickBot="1">
      <c r="A225" s="10" t="s">
        <v>259</v>
      </c>
      <c r="B225" s="11" t="s">
        <v>235</v>
      </c>
      <c r="C225" s="1" t="s">
        <v>255</v>
      </c>
      <c r="D225" s="1" t="s">
        <v>149</v>
      </c>
      <c r="E225" s="1">
        <v>67</v>
      </c>
      <c r="F225" s="1">
        <v>20</v>
      </c>
      <c r="G225" s="1">
        <v>15.31</v>
      </c>
      <c r="H225" s="1" t="s">
        <v>39</v>
      </c>
      <c r="I225" s="2">
        <v>-0.20017595949767775</v>
      </c>
      <c r="J225" s="2">
        <v>193.46837072468458</v>
      </c>
      <c r="K225" s="2">
        <v>0.13931339624313846</v>
      </c>
      <c r="L225" s="2">
        <v>6.4736702509435293</v>
      </c>
      <c r="M225" s="2">
        <v>0.1391755067527341</v>
      </c>
      <c r="N225" s="2">
        <v>0.28151697340098131</v>
      </c>
      <c r="O225" s="2">
        <v>0.14753534866229082</v>
      </c>
      <c r="P225" s="2">
        <v>0.14711059508246729</v>
      </c>
      <c r="Q225" s="2">
        <v>1388.8948345725994</v>
      </c>
      <c r="R225" s="2">
        <v>0.23031710746985345</v>
      </c>
      <c r="S225" s="2">
        <v>195179.29451413473</v>
      </c>
      <c r="T225" s="2">
        <v>36.878418908183434</v>
      </c>
      <c r="U225" s="2">
        <v>109420.31381557627</v>
      </c>
      <c r="V225" s="2">
        <v>15.310161949103239</v>
      </c>
      <c r="W225" s="2">
        <v>191.08668445403768</v>
      </c>
      <c r="X225" s="2">
        <v>3.1882697731776134E-2</v>
      </c>
      <c r="Y225" s="2">
        <v>3198.9879462272947</v>
      </c>
      <c r="Z225" s="2">
        <v>0.41154640524443326</v>
      </c>
      <c r="AA225" s="12">
        <v>2.64</v>
      </c>
      <c r="AB225" s="13">
        <f t="shared" si="5"/>
        <v>76.217059835453668</v>
      </c>
      <c r="AC225" s="1"/>
    </row>
    <row r="226" spans="1:606" s="9" customFormat="1">
      <c r="A226" s="10" t="s">
        <v>260</v>
      </c>
      <c r="B226" s="11" t="s">
        <v>235</v>
      </c>
      <c r="C226" s="1" t="s">
        <v>255</v>
      </c>
      <c r="D226" s="1" t="s">
        <v>149</v>
      </c>
      <c r="E226" s="1">
        <v>68</v>
      </c>
      <c r="F226" s="1">
        <v>20</v>
      </c>
      <c r="G226" s="1">
        <v>15.98</v>
      </c>
      <c r="H226" s="1" t="s">
        <v>36</v>
      </c>
      <c r="I226" s="2">
        <v>-0.25240989308390849</v>
      </c>
      <c r="J226" s="2">
        <v>160.24483858002503</v>
      </c>
      <c r="K226" s="2">
        <v>9.0402680992858933E-2</v>
      </c>
      <c r="L226" s="2">
        <v>5.0765547393001746</v>
      </c>
      <c r="M226" s="2">
        <v>0.11684219668446186</v>
      </c>
      <c r="N226" s="2">
        <v>0.24209416101656803</v>
      </c>
      <c r="O226" s="2">
        <v>0.17913843220578229</v>
      </c>
      <c r="P226" s="2">
        <v>0.17030923762639602</v>
      </c>
      <c r="Q226" s="2">
        <v>1217.9150915661849</v>
      </c>
      <c r="R226" s="2">
        <v>0.20196394575815738</v>
      </c>
      <c r="S226" s="2">
        <v>178493.26922884103</v>
      </c>
      <c r="T226" s="2">
        <v>33.72565502554199</v>
      </c>
      <c r="U226" s="2">
        <v>114208.79260437025</v>
      </c>
      <c r="V226" s="2">
        <v>15.980169036359877</v>
      </c>
      <c r="W226" s="2">
        <v>147.51696517870306</v>
      </c>
      <c r="X226" s="2">
        <v>2.4613116421687724E-2</v>
      </c>
      <c r="Y226" s="2">
        <v>2750.2362286430766</v>
      </c>
      <c r="Z226" s="2">
        <v>0.35381497289038083</v>
      </c>
      <c r="AA226" s="2"/>
      <c r="AB226" s="13">
        <f t="shared" si="5"/>
        <v>100</v>
      </c>
      <c r="AC226" s="1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</row>
    <row r="227" spans="1:606">
      <c r="A227" s="10" t="s">
        <v>261</v>
      </c>
      <c r="B227" s="11" t="s">
        <v>235</v>
      </c>
      <c r="C227" s="1" t="s">
        <v>255</v>
      </c>
      <c r="D227" s="1" t="s">
        <v>149</v>
      </c>
      <c r="E227" s="1">
        <v>216</v>
      </c>
      <c r="F227" s="1">
        <v>20</v>
      </c>
      <c r="G227" s="1">
        <v>16.21</v>
      </c>
      <c r="H227" s="1" t="s">
        <v>36</v>
      </c>
      <c r="I227" s="2">
        <v>-0.2811050908399893</v>
      </c>
      <c r="J227" s="2">
        <v>218.18150676994395</v>
      </c>
      <c r="K227" s="2">
        <v>9.6892643224863781E-2</v>
      </c>
      <c r="L227" s="2">
        <v>6.5905199789341253</v>
      </c>
      <c r="M227" s="2">
        <v>0.11953084027310279</v>
      </c>
      <c r="N227" s="2">
        <v>0.27925282895402642</v>
      </c>
      <c r="O227" s="2">
        <v>0.20037449422319872</v>
      </c>
      <c r="P227" s="2">
        <v>0.2043936329100022</v>
      </c>
      <c r="Q227" s="2">
        <v>1205.6771451955283</v>
      </c>
      <c r="R227" s="2">
        <v>0.19993455639094282</v>
      </c>
      <c r="S227" s="2">
        <v>189897.59268031683</v>
      </c>
      <c r="T227" s="2">
        <v>35.880460527093213</v>
      </c>
      <c r="U227" s="2">
        <v>115852.5987557473</v>
      </c>
      <c r="V227" s="2">
        <v>16.210171469298725</v>
      </c>
      <c r="W227" s="2">
        <v>147.01326040799006</v>
      </c>
      <c r="X227" s="2">
        <v>2.4529073585335306E-2</v>
      </c>
      <c r="Y227" s="2">
        <v>3324.5047954644388</v>
      </c>
      <c r="Z227" s="2">
        <v>0.4276940147288873</v>
      </c>
      <c r="AA227" s="12">
        <v>2.19</v>
      </c>
      <c r="AB227" s="13">
        <f t="shared" si="5"/>
        <v>80.354760538101374</v>
      </c>
      <c r="AC227" s="1"/>
    </row>
    <row r="228" spans="1:606">
      <c r="A228" s="10" t="s">
        <v>262</v>
      </c>
      <c r="B228" s="11" t="s">
        <v>235</v>
      </c>
      <c r="C228" s="1" t="s">
        <v>255</v>
      </c>
      <c r="D228" s="1" t="s">
        <v>149</v>
      </c>
      <c r="E228" s="1">
        <v>217</v>
      </c>
      <c r="F228" s="1">
        <v>10</v>
      </c>
      <c r="G228" s="1">
        <v>12.9</v>
      </c>
      <c r="H228" s="1" t="s">
        <v>56</v>
      </c>
      <c r="I228" s="2">
        <v>-0.51776030381064297</v>
      </c>
      <c r="J228" s="2">
        <v>210.91235410159769</v>
      </c>
      <c r="K228" s="2">
        <v>0.14571985508582477</v>
      </c>
      <c r="L228" s="2">
        <v>11.628925213262445</v>
      </c>
      <c r="M228" s="2">
        <v>0.2204683530790634</v>
      </c>
      <c r="N228" s="2">
        <v>0.48669021661491435</v>
      </c>
      <c r="O228" s="2">
        <v>0.32675707713407875</v>
      </c>
      <c r="P228" s="2">
        <v>0.15644316104007028</v>
      </c>
      <c r="Q228" s="2">
        <v>1163.0642736698953</v>
      </c>
      <c r="R228" s="2">
        <v>0.1928681658576463</v>
      </c>
      <c r="S228" s="2">
        <v>156880.99748356384</v>
      </c>
      <c r="T228" s="2">
        <v>29.642094763866233</v>
      </c>
      <c r="U228" s="2">
        <v>92196.084142451538</v>
      </c>
      <c r="V228" s="2">
        <v>12.900136456135316</v>
      </c>
      <c r="W228" s="2">
        <v>214.69845042805042</v>
      </c>
      <c r="X228" s="2">
        <v>3.5822306604125158E-2</v>
      </c>
      <c r="Y228" s="2">
        <v>3204.6767541519453</v>
      </c>
      <c r="Z228" s="2">
        <v>0.41227826434827175</v>
      </c>
      <c r="AA228" s="12">
        <v>4.1500000000000004</v>
      </c>
      <c r="AB228" s="13">
        <f t="shared" si="5"/>
        <v>63.204698486230342</v>
      </c>
      <c r="AC228" s="1"/>
    </row>
    <row r="229" spans="1:606">
      <c r="A229" s="10" t="s">
        <v>171</v>
      </c>
      <c r="B229" s="11" t="s">
        <v>235</v>
      </c>
      <c r="C229" s="1" t="s">
        <v>263</v>
      </c>
      <c r="D229" s="1" t="s">
        <v>46</v>
      </c>
      <c r="E229" s="1">
        <v>106</v>
      </c>
      <c r="F229" s="1">
        <v>20</v>
      </c>
      <c r="G229" s="2">
        <v>15.45</v>
      </c>
      <c r="H229" s="1" t="s">
        <v>34</v>
      </c>
      <c r="I229" s="2">
        <v>0.34780954442494361</v>
      </c>
      <c r="J229" s="2">
        <v>160.97292471345915</v>
      </c>
      <c r="K229" s="2">
        <v>5.807961913063963E-2</v>
      </c>
      <c r="L229" s="2">
        <v>5.2677530566393305</v>
      </c>
      <c r="M229" s="2">
        <v>8.2088567924416586E-2</v>
      </c>
      <c r="N229" s="2">
        <v>0.19065915736268371</v>
      </c>
      <c r="O229" s="2">
        <v>0.16521574779614273</v>
      </c>
      <c r="P229" s="2">
        <v>0.12337983289734135</v>
      </c>
      <c r="Q229" s="2">
        <v>1446.3630957036241</v>
      </c>
      <c r="R229" s="2">
        <v>0.23984693171971674</v>
      </c>
      <c r="S229" s="2">
        <v>174017.95126245529</v>
      </c>
      <c r="T229" s="2">
        <v>32.880059947833878</v>
      </c>
      <c r="U229" s="2">
        <v>110420.89147293617</v>
      </c>
      <c r="V229" s="2">
        <v>15.450163430022535</v>
      </c>
      <c r="W229" s="2">
        <v>170.90816305850848</v>
      </c>
      <c r="X229" s="2">
        <v>2.8515923640918012E-2</v>
      </c>
      <c r="Y229" s="2">
        <v>3011.2104005134088</v>
      </c>
      <c r="Z229" s="2">
        <v>0.38738902321512281</v>
      </c>
      <c r="AA229" s="12">
        <v>2.54</v>
      </c>
      <c r="AB229" s="13">
        <f t="shared" si="5"/>
        <v>77.071173816655389</v>
      </c>
      <c r="AC229" s="1"/>
    </row>
    <row r="230" spans="1:606" s="23" customFormat="1" ht="17" thickBot="1">
      <c r="A230" s="10" t="s">
        <v>167</v>
      </c>
      <c r="B230" s="11" t="s">
        <v>235</v>
      </c>
      <c r="C230" s="1" t="s">
        <v>263</v>
      </c>
      <c r="D230" s="1" t="s">
        <v>46</v>
      </c>
      <c r="E230" s="1">
        <v>107</v>
      </c>
      <c r="F230" s="1">
        <v>20</v>
      </c>
      <c r="G230" s="2">
        <v>15.94</v>
      </c>
      <c r="H230" s="1" t="s">
        <v>50</v>
      </c>
      <c r="I230" s="2">
        <v>0.28737692797757325</v>
      </c>
      <c r="J230" s="2">
        <v>134.3577182137324</v>
      </c>
      <c r="K230" s="2">
        <v>8.5414141937748961E-2</v>
      </c>
      <c r="L230" s="2">
        <v>4.0496632495153531</v>
      </c>
      <c r="M230" s="2">
        <v>0.10316185689705139</v>
      </c>
      <c r="N230" s="2">
        <v>0.19036329658596232</v>
      </c>
      <c r="O230" s="2">
        <v>0.11717235724188438</v>
      </c>
      <c r="P230" s="2">
        <v>0.11594016634773369</v>
      </c>
      <c r="Q230" s="2">
        <v>1691.3137464233785</v>
      </c>
      <c r="R230" s="2">
        <v>0.28046651208124429</v>
      </c>
      <c r="S230" s="2">
        <v>159153.18789165962</v>
      </c>
      <c r="T230" s="2">
        <v>30.071416890055414</v>
      </c>
      <c r="U230" s="2">
        <v>113922.91327369596</v>
      </c>
      <c r="V230" s="2">
        <v>15.940168613240077</v>
      </c>
      <c r="W230" s="2">
        <v>176.42679382982632</v>
      </c>
      <c r="X230" s="2">
        <v>2.9436703847440081E-2</v>
      </c>
      <c r="Y230" s="2">
        <v>2989.6925328813923</v>
      </c>
      <c r="Z230" s="2">
        <v>0.38462077237412612</v>
      </c>
      <c r="AA230" s="12">
        <v>2.2799999999999998</v>
      </c>
      <c r="AB230" s="13">
        <f t="shared" si="5"/>
        <v>79.43822219048316</v>
      </c>
      <c r="AC230" s="1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</row>
    <row r="231" spans="1:606" s="9" customFormat="1">
      <c r="A231" s="10" t="s">
        <v>264</v>
      </c>
      <c r="B231" s="11" t="s">
        <v>235</v>
      </c>
      <c r="C231" s="1" t="s">
        <v>263</v>
      </c>
      <c r="D231" s="1" t="s">
        <v>46</v>
      </c>
      <c r="E231" s="1">
        <v>108</v>
      </c>
      <c r="F231" s="1">
        <v>20</v>
      </c>
      <c r="G231" s="1">
        <v>15.86</v>
      </c>
      <c r="H231" s="1" t="s">
        <v>36</v>
      </c>
      <c r="I231" s="2">
        <v>0.30313308815026413</v>
      </c>
      <c r="J231" s="2">
        <v>131.45146056592617</v>
      </c>
      <c r="K231" s="2">
        <v>6.3478389826652451E-2</v>
      </c>
      <c r="L231" s="2">
        <v>5.2560500875360727</v>
      </c>
      <c r="M231" s="2">
        <v>0.10428230835954276</v>
      </c>
      <c r="N231" s="2">
        <v>73.665309443932458</v>
      </c>
      <c r="O231" s="2">
        <v>9.1466541984396132E-2</v>
      </c>
      <c r="P231" s="2">
        <v>0.12799191598563198</v>
      </c>
      <c r="Q231" s="2">
        <v>1140.6168767458862</v>
      </c>
      <c r="R231" s="2">
        <v>0.18914576773140054</v>
      </c>
      <c r="S231" s="2">
        <v>154056.81214836161</v>
      </c>
      <c r="T231" s="2">
        <v>29.108475200760406</v>
      </c>
      <c r="U231" s="2">
        <v>113351.15461234743</v>
      </c>
      <c r="V231" s="2">
        <v>15.860167767000478</v>
      </c>
      <c r="W231" s="2">
        <v>148.86322026039807</v>
      </c>
      <c r="X231" s="2">
        <v>2.4837738267852381E-2</v>
      </c>
      <c r="Y231" s="2">
        <v>4047.3271862802576</v>
      </c>
      <c r="Z231" s="2">
        <v>0.52068434841278322</v>
      </c>
      <c r="AA231" s="12">
        <v>2.31</v>
      </c>
      <c r="AB231" s="13">
        <f t="shared" si="5"/>
        <v>79.14094442369516</v>
      </c>
      <c r="AC231" s="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</row>
    <row r="232" spans="1:606">
      <c r="A232" s="10" t="s">
        <v>265</v>
      </c>
      <c r="B232" s="11" t="s">
        <v>235</v>
      </c>
      <c r="C232" s="1" t="s">
        <v>263</v>
      </c>
      <c r="D232" s="1" t="s">
        <v>46</v>
      </c>
      <c r="E232" s="1">
        <v>110</v>
      </c>
      <c r="F232" s="1">
        <v>20</v>
      </c>
      <c r="G232" s="1">
        <v>15.53</v>
      </c>
      <c r="H232" s="1" t="s">
        <v>39</v>
      </c>
      <c r="I232" s="2">
        <v>0.35438194548868435</v>
      </c>
      <c r="J232" s="2">
        <v>160.68656171109518</v>
      </c>
      <c r="K232" s="2">
        <v>0.14317431271931119</v>
      </c>
      <c r="L232" s="2">
        <v>7.2919755647947548</v>
      </c>
      <c r="M232" s="2">
        <v>0.14740731703139906</v>
      </c>
      <c r="N232" s="2">
        <v>0.30907279176446806</v>
      </c>
      <c r="O232" s="2">
        <v>0.20454681867767643</v>
      </c>
      <c r="P232" s="2">
        <v>0.14960645041069895</v>
      </c>
      <c r="Q232" s="2">
        <v>1438.9437729022054</v>
      </c>
      <c r="R232" s="2">
        <v>0.23861660317037503</v>
      </c>
      <c r="S232" s="2">
        <v>155546.93323149031</v>
      </c>
      <c r="T232" s="2">
        <v>29.390028168068405</v>
      </c>
      <c r="U232" s="2">
        <v>110992.65013428473</v>
      </c>
      <c r="V232" s="2">
        <v>15.530164276262136</v>
      </c>
      <c r="W232" s="2">
        <v>177.30684355130214</v>
      </c>
      <c r="X232" s="2">
        <v>2.9583539611213541E-2</v>
      </c>
      <c r="Y232" s="2">
        <v>2905.9496404563833</v>
      </c>
      <c r="Z232" s="2">
        <v>0.37384733811254078</v>
      </c>
      <c r="AA232" s="12">
        <v>2.5299999999999998</v>
      </c>
      <c r="AB232" s="13">
        <f t="shared" si="5"/>
        <v>77.231753829031874</v>
      </c>
      <c r="AC232" s="1"/>
    </row>
    <row r="233" spans="1:606">
      <c r="A233" s="10" t="s">
        <v>266</v>
      </c>
      <c r="B233" s="11" t="s">
        <v>235</v>
      </c>
      <c r="C233" s="1" t="s">
        <v>263</v>
      </c>
      <c r="D233" s="1" t="s">
        <v>46</v>
      </c>
      <c r="E233" s="1">
        <v>112</v>
      </c>
      <c r="F233" s="1">
        <v>20</v>
      </c>
      <c r="G233" s="1">
        <v>16.13</v>
      </c>
      <c r="H233" s="1" t="s">
        <v>36</v>
      </c>
      <c r="I233" s="2">
        <v>19.872030609572519</v>
      </c>
      <c r="J233" s="2">
        <v>173.50649110849537</v>
      </c>
      <c r="K233" s="2">
        <v>8.0110674360705583E-2</v>
      </c>
      <c r="L233" s="2">
        <v>62.349962581841964</v>
      </c>
      <c r="M233" s="2">
        <v>0.12522556529177284</v>
      </c>
      <c r="N233" s="2">
        <v>0.28246596972992322</v>
      </c>
      <c r="O233" s="2">
        <v>0.15478744507668343</v>
      </c>
      <c r="P233" s="2">
        <v>0.11196576732705592</v>
      </c>
      <c r="Q233" s="2">
        <v>1207.4236855150996</v>
      </c>
      <c r="R233" s="2">
        <v>0.20022418099351896</v>
      </c>
      <c r="S233" s="2">
        <v>166389.08481704004</v>
      </c>
      <c r="T233" s="2">
        <v>31.438613337070393</v>
      </c>
      <c r="U233" s="2">
        <v>115280.84009439874</v>
      </c>
      <c r="V233" s="2">
        <v>16.130170623059126</v>
      </c>
      <c r="W233" s="2">
        <v>147.73019908018915</v>
      </c>
      <c r="X233" s="2">
        <v>2.4648694369186642E-2</v>
      </c>
      <c r="Y233" s="2">
        <v>2588.7194507531108</v>
      </c>
      <c r="Z233" s="2">
        <v>0.3330360107796696</v>
      </c>
      <c r="AA233" s="12">
        <v>2.12</v>
      </c>
      <c r="AB233" s="13">
        <f t="shared" si="5"/>
        <v>80.785841733167985</v>
      </c>
      <c r="AC233" s="1"/>
    </row>
    <row r="234" spans="1:606">
      <c r="A234" s="10" t="s">
        <v>267</v>
      </c>
      <c r="B234" s="11" t="s">
        <v>235</v>
      </c>
      <c r="C234" s="1" t="s">
        <v>263</v>
      </c>
      <c r="D234" s="1" t="s">
        <v>46</v>
      </c>
      <c r="E234" s="1">
        <v>113</v>
      </c>
      <c r="F234" s="1">
        <v>20</v>
      </c>
      <c r="G234" s="1">
        <v>15.65</v>
      </c>
      <c r="H234" s="1" t="s">
        <v>53</v>
      </c>
      <c r="I234" s="2">
        <v>0.25566918862898469</v>
      </c>
      <c r="J234" s="2">
        <v>203.8747123150828</v>
      </c>
      <c r="K234" s="2">
        <v>0.11279020672949674</v>
      </c>
      <c r="L234" s="2">
        <v>7.3675544462436093</v>
      </c>
      <c r="M234" s="2">
        <v>0.17076760825166679</v>
      </c>
      <c r="N234" s="2">
        <v>0.28996495351651363</v>
      </c>
      <c r="O234" s="2">
        <v>0.19200496889223592</v>
      </c>
      <c r="P234" s="2">
        <v>0.17135729538974651</v>
      </c>
      <c r="Q234" s="2">
        <v>1415.6482638052587</v>
      </c>
      <c r="R234" s="2">
        <v>0.23475356463160943</v>
      </c>
      <c r="S234" s="2">
        <v>164407.3770701809</v>
      </c>
      <c r="T234" s="2">
        <v>31.064176854839076</v>
      </c>
      <c r="U234" s="2">
        <v>111850.28812630751</v>
      </c>
      <c r="V234" s="2">
        <v>15.65016554562153</v>
      </c>
      <c r="W234" s="2">
        <v>207.98319000843065</v>
      </c>
      <c r="X234" s="2">
        <v>3.4701869464506485E-2</v>
      </c>
      <c r="Y234" s="2">
        <v>3462.6962948881064</v>
      </c>
      <c r="Z234" s="2">
        <v>0.44547220451238445</v>
      </c>
      <c r="AA234" s="12">
        <v>2.4</v>
      </c>
      <c r="AB234" s="13">
        <f t="shared" si="5"/>
        <v>78.277161071239277</v>
      </c>
      <c r="AC234" s="1"/>
    </row>
    <row r="235" spans="1:606">
      <c r="A235" s="10" t="s">
        <v>268</v>
      </c>
      <c r="B235" s="11" t="s">
        <v>235</v>
      </c>
      <c r="C235" s="1" t="s">
        <v>263</v>
      </c>
      <c r="D235" s="1" t="s">
        <v>46</v>
      </c>
      <c r="E235" s="1">
        <v>114</v>
      </c>
      <c r="F235" s="1">
        <v>20</v>
      </c>
      <c r="G235" s="1">
        <v>14.77</v>
      </c>
      <c r="H235" s="1" t="s">
        <v>53</v>
      </c>
      <c r="I235" s="2">
        <v>0.27764316731557936</v>
      </c>
      <c r="J235" s="2">
        <v>212.04528121113935</v>
      </c>
      <c r="K235" s="2">
        <v>0.64951774424520536</v>
      </c>
      <c r="L235" s="2">
        <v>7.6148347054400789</v>
      </c>
      <c r="M235" s="2">
        <v>0.13178696096310213</v>
      </c>
      <c r="N235" s="2">
        <v>0.25663884614776045</v>
      </c>
      <c r="O235" s="2">
        <v>0.18625286408462494</v>
      </c>
      <c r="P235" s="2">
        <v>0.17441110045555591</v>
      </c>
      <c r="Q235" s="2">
        <v>1627.7775472320466</v>
      </c>
      <c r="R235" s="2">
        <v>0.26993045618045386</v>
      </c>
      <c r="S235" s="2">
        <v>181196.40015745268</v>
      </c>
      <c r="T235" s="2">
        <v>34.236401798129528</v>
      </c>
      <c r="U235" s="2">
        <v>105560.94285147361</v>
      </c>
      <c r="V235" s="2">
        <v>14.77015623698594</v>
      </c>
      <c r="W235" s="2">
        <v>233.15360141375973</v>
      </c>
      <c r="X235" s="2">
        <v>3.8901537384400636E-2</v>
      </c>
      <c r="Y235" s="2">
        <v>3108.7554185643471</v>
      </c>
      <c r="Z235" s="2">
        <v>0.39993808629481054</v>
      </c>
      <c r="AA235" s="12">
        <v>2.94</v>
      </c>
      <c r="AB235" s="13">
        <f t="shared" si="5"/>
        <v>73.518253126853907</v>
      </c>
      <c r="AC235" s="1"/>
    </row>
    <row r="236" spans="1:606">
      <c r="A236" s="10" t="s">
        <v>269</v>
      </c>
      <c r="B236" s="11" t="s">
        <v>235</v>
      </c>
      <c r="C236" s="1" t="s">
        <v>263</v>
      </c>
      <c r="D236" s="1" t="s">
        <v>46</v>
      </c>
      <c r="E236" s="1">
        <v>115</v>
      </c>
      <c r="F236" s="1">
        <v>20</v>
      </c>
      <c r="G236" s="1">
        <v>16.27</v>
      </c>
      <c r="H236" s="1" t="s">
        <v>36</v>
      </c>
      <c r="I236" s="2">
        <v>0.25313413409417712</v>
      </c>
      <c r="J236" s="2">
        <v>207.21552854935518</v>
      </c>
      <c r="K236" s="2">
        <v>9.1626411547504338E-2</v>
      </c>
      <c r="L236" s="2">
        <v>6.272345929218095</v>
      </c>
      <c r="M236" s="2">
        <v>0.13495678168513398</v>
      </c>
      <c r="N236" s="2">
        <v>0.29181343609804655</v>
      </c>
      <c r="O236" s="2">
        <v>0.16292111495765682</v>
      </c>
      <c r="P236" s="2">
        <v>0.19930806087821268</v>
      </c>
      <c r="Q236" s="2">
        <v>1362.6643466790715</v>
      </c>
      <c r="R236" s="2">
        <v>0.22596736841922227</v>
      </c>
      <c r="S236" s="2">
        <v>182727.06868862774</v>
      </c>
      <c r="T236" s="2">
        <v>34.525616058498521</v>
      </c>
      <c r="U236" s="2">
        <v>116281.41775175869</v>
      </c>
      <c r="V236" s="2">
        <v>16.270172103978425</v>
      </c>
      <c r="W236" s="2">
        <v>151.65384773186466</v>
      </c>
      <c r="X236" s="2">
        <v>2.5303352773692847E-2</v>
      </c>
      <c r="Y236" s="2">
        <v>2969.3165755157088</v>
      </c>
      <c r="Z236" s="2">
        <v>0.38199942707735796</v>
      </c>
      <c r="AA236" s="12">
        <v>2.02</v>
      </c>
      <c r="AB236" s="13">
        <f t="shared" si="5"/>
        <v>81.654534380165572</v>
      </c>
      <c r="AC236" s="1"/>
    </row>
    <row r="237" spans="1:606">
      <c r="A237" s="10" t="s">
        <v>270</v>
      </c>
      <c r="B237" s="11" t="s">
        <v>235</v>
      </c>
      <c r="C237" s="1" t="s">
        <v>263</v>
      </c>
      <c r="D237" s="1" t="s">
        <v>46</v>
      </c>
      <c r="E237" s="1">
        <v>117</v>
      </c>
      <c r="F237" s="1">
        <v>10</v>
      </c>
      <c r="G237" s="1">
        <v>14.75</v>
      </c>
      <c r="H237" s="1" t="s">
        <v>39</v>
      </c>
      <c r="I237" s="2">
        <v>0.32206827211786326</v>
      </c>
      <c r="J237" s="2">
        <v>206.63232656343843</v>
      </c>
      <c r="K237" s="2">
        <v>8.2702491281112331E-2</v>
      </c>
      <c r="L237" s="2">
        <v>7.3532989589504387</v>
      </c>
      <c r="M237" s="2">
        <v>9.8863215357627376E-2</v>
      </c>
      <c r="N237" s="2">
        <v>0.27898151769190821</v>
      </c>
      <c r="O237" s="2">
        <v>0.23368920201142393</v>
      </c>
      <c r="P237" s="2">
        <v>0.18580908103383828</v>
      </c>
      <c r="Q237" s="2">
        <v>1470.6376609827641</v>
      </c>
      <c r="R237" s="2">
        <v>0.24387232480277199</v>
      </c>
      <c r="S237" s="2">
        <v>142838.35103843876</v>
      </c>
      <c r="T237" s="2">
        <v>26.9887877136897</v>
      </c>
      <c r="U237" s="2">
        <v>105418.0031861365</v>
      </c>
      <c r="V237" s="2">
        <v>14.750156025426046</v>
      </c>
      <c r="W237" s="2">
        <v>201.14408732889768</v>
      </c>
      <c r="X237" s="2">
        <v>3.3560769318721199E-2</v>
      </c>
      <c r="Y237" s="2">
        <v>2742.3248945047803</v>
      </c>
      <c r="Z237" s="2">
        <v>0.35279718814719563</v>
      </c>
      <c r="AA237" s="12">
        <v>2.95</v>
      </c>
      <c r="AB237" s="13">
        <f t="shared" si="5"/>
        <v>73.42566075722695</v>
      </c>
      <c r="AC237" s="1"/>
    </row>
    <row r="238" spans="1:606">
      <c r="A238" s="10" t="s">
        <v>271</v>
      </c>
      <c r="B238" s="11" t="s">
        <v>235</v>
      </c>
      <c r="C238" s="1" t="s">
        <v>263</v>
      </c>
      <c r="D238" s="1" t="s">
        <v>46</v>
      </c>
      <c r="E238" s="1">
        <v>119</v>
      </c>
      <c r="F238" s="1">
        <v>20</v>
      </c>
      <c r="G238" s="2">
        <v>16.16</v>
      </c>
      <c r="H238" s="1" t="s">
        <v>36</v>
      </c>
      <c r="I238" s="2">
        <v>0.21279572978834668</v>
      </c>
      <c r="J238" s="2">
        <v>195.01587085005013</v>
      </c>
      <c r="K238" s="2">
        <v>0.11974103870373226</v>
      </c>
      <c r="L238" s="2">
        <v>12.458083587242681</v>
      </c>
      <c r="M238" s="2">
        <v>0.13056127057947148</v>
      </c>
      <c r="N238" s="2">
        <v>0.30854167009270361</v>
      </c>
      <c r="O238" s="2">
        <v>0.19597412031728792</v>
      </c>
      <c r="P238" s="2">
        <v>0.17851815473462074</v>
      </c>
      <c r="Q238" s="2">
        <v>1352.2937402402627</v>
      </c>
      <c r="R238" s="2">
        <v>0.22424763556527319</v>
      </c>
      <c r="S238" s="2">
        <v>187093.62849298789</v>
      </c>
      <c r="T238" s="2">
        <v>35.350661676445291</v>
      </c>
      <c r="U238" s="2">
        <v>115495.24959240445</v>
      </c>
      <c r="V238" s="2">
        <v>16.160170940398974</v>
      </c>
      <c r="W238" s="2">
        <v>168.83073845024251</v>
      </c>
      <c r="X238" s="2">
        <v>2.8169306601456907E-2</v>
      </c>
      <c r="Y238" s="2">
        <v>3201.3379989205423</v>
      </c>
      <c r="Z238" s="2">
        <v>0.41184873703007863</v>
      </c>
      <c r="AA238" s="12">
        <v>2.15</v>
      </c>
      <c r="AB238" s="13">
        <f t="shared" si="5"/>
        <v>80.595858068938057</v>
      </c>
      <c r="AC238" s="1"/>
    </row>
    <row r="239" spans="1:606" ht="17" thickBot="1">
      <c r="A239" s="10" t="s">
        <v>172</v>
      </c>
      <c r="B239" s="11" t="s">
        <v>235</v>
      </c>
      <c r="C239" s="1" t="s">
        <v>263</v>
      </c>
      <c r="D239" s="1" t="s">
        <v>46</v>
      </c>
      <c r="E239" s="1">
        <v>249</v>
      </c>
      <c r="F239" s="1">
        <v>20</v>
      </c>
      <c r="G239" s="2">
        <v>15.75</v>
      </c>
      <c r="H239" s="1" t="s">
        <v>53</v>
      </c>
      <c r="I239" s="2">
        <v>0.19267330451389228</v>
      </c>
      <c r="J239" s="2">
        <v>162.20208668565328</v>
      </c>
      <c r="K239" s="2">
        <v>8.1084773957038475E-2</v>
      </c>
      <c r="L239" s="2">
        <v>6.4196670192562975</v>
      </c>
      <c r="M239" s="2">
        <v>0.11417696266831567</v>
      </c>
      <c r="N239" s="2">
        <v>0.29497867598367561</v>
      </c>
      <c r="O239" s="2">
        <v>0.1618495474262775</v>
      </c>
      <c r="P239" s="2">
        <v>0.15807258044208294</v>
      </c>
      <c r="Q239" s="2">
        <v>1396.5622367235001</v>
      </c>
      <c r="R239" s="2">
        <v>0.23158857442418698</v>
      </c>
      <c r="S239" s="2">
        <v>173400.29156927546</v>
      </c>
      <c r="T239" s="2">
        <v>32.763355391828142</v>
      </c>
      <c r="U239" s="2">
        <v>112564.98645299319</v>
      </c>
      <c r="V239" s="2">
        <v>15.750166603421031</v>
      </c>
      <c r="W239" s="2">
        <v>198.54859019538571</v>
      </c>
      <c r="X239" s="2">
        <v>3.3127712191753471E-2</v>
      </c>
      <c r="Y239" s="2">
        <v>2856.2758358101337</v>
      </c>
      <c r="Z239" s="2">
        <v>0.36745685584733323</v>
      </c>
      <c r="AA239" s="12">
        <v>2.39</v>
      </c>
      <c r="AB239" s="13">
        <f t="shared" si="5"/>
        <v>78.455930705864077</v>
      </c>
      <c r="AC239" s="1"/>
    </row>
    <row r="240" spans="1:606" s="9" customFormat="1">
      <c r="A240" s="10" t="s">
        <v>173</v>
      </c>
      <c r="B240" s="11" t="s">
        <v>235</v>
      </c>
      <c r="C240" s="1" t="s">
        <v>263</v>
      </c>
      <c r="D240" s="1" t="s">
        <v>46</v>
      </c>
      <c r="E240" s="1">
        <v>251</v>
      </c>
      <c r="F240" s="1">
        <v>20</v>
      </c>
      <c r="G240" s="2">
        <v>16.329999999999998</v>
      </c>
      <c r="H240" s="1" t="s">
        <v>36</v>
      </c>
      <c r="I240" s="2">
        <v>0.153096174113212</v>
      </c>
      <c r="J240" s="2">
        <v>152.44246771502972</v>
      </c>
      <c r="K240" s="2">
        <v>7.7797769257745134E-2</v>
      </c>
      <c r="L240" s="2">
        <v>5.0557851918660717</v>
      </c>
      <c r="M240" s="2">
        <v>0.10030959533029921</v>
      </c>
      <c r="N240" s="2">
        <v>0.21920910688726947</v>
      </c>
      <c r="O240" s="2">
        <v>0.15653895032083059</v>
      </c>
      <c r="P240" s="2">
        <v>0.14562739792400331</v>
      </c>
      <c r="Q240" s="2">
        <v>1225.6097014489801</v>
      </c>
      <c r="R240" s="2">
        <v>0.20323992450557615</v>
      </c>
      <c r="S240" s="2">
        <v>160984.07894463281</v>
      </c>
      <c r="T240" s="2">
        <v>30.417357105665225</v>
      </c>
      <c r="U240" s="2">
        <v>116710.23674777008</v>
      </c>
      <c r="V240" s="2">
        <v>16.330172738658121</v>
      </c>
      <c r="W240" s="2">
        <v>146.86824747984292</v>
      </c>
      <c r="X240" s="2">
        <v>2.4504878265977893E-2</v>
      </c>
      <c r="Y240" s="2">
        <v>2560.0126524952598</v>
      </c>
      <c r="Z240" s="2">
        <v>0.32934291164091584</v>
      </c>
      <c r="AA240" s="12">
        <v>2.0299999999999998</v>
      </c>
      <c r="AB240" s="13">
        <f t="shared" si="5"/>
        <v>81.635692711442346</v>
      </c>
      <c r="AC240" s="1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</row>
    <row r="241" spans="1:606">
      <c r="A241" s="10" t="s">
        <v>175</v>
      </c>
      <c r="B241" s="11" t="s">
        <v>235</v>
      </c>
      <c r="C241" s="1" t="s">
        <v>272</v>
      </c>
      <c r="D241" s="1" t="s">
        <v>273</v>
      </c>
      <c r="E241" s="1">
        <v>200</v>
      </c>
      <c r="F241" s="1">
        <v>20</v>
      </c>
      <c r="G241" s="2">
        <v>15.65</v>
      </c>
      <c r="H241" s="1" t="s">
        <v>36</v>
      </c>
      <c r="I241" s="2">
        <v>0.2427102215534904</v>
      </c>
      <c r="J241" s="2">
        <v>222.23022796665674</v>
      </c>
      <c r="K241" s="2">
        <v>0.13033050470088545</v>
      </c>
      <c r="L241" s="2">
        <v>9.7758293247195969</v>
      </c>
      <c r="M241" s="2">
        <v>0.18403718588068227</v>
      </c>
      <c r="N241" s="2">
        <v>0.36300792470343762</v>
      </c>
      <c r="O241" s="2">
        <v>0.23585741359488416</v>
      </c>
      <c r="P241" s="2">
        <v>0.17992393645202498</v>
      </c>
      <c r="Q241" s="2">
        <v>1387.0495240262221</v>
      </c>
      <c r="R241" s="2">
        <v>0.23001110403687502</v>
      </c>
      <c r="S241" s="2">
        <v>156464.5880157346</v>
      </c>
      <c r="T241" s="2">
        <v>29.56341570710374</v>
      </c>
      <c r="U241" s="2">
        <v>111850.28812630751</v>
      </c>
      <c r="V241" s="2">
        <v>15.65016554562153</v>
      </c>
      <c r="W241" s="2">
        <v>186.44486846105806</v>
      </c>
      <c r="X241" s="2">
        <v>3.1108213540721519E-2</v>
      </c>
      <c r="Y241" s="2">
        <v>3477.5882448539733</v>
      </c>
      <c r="Z241" s="2">
        <v>0.44738803807554628</v>
      </c>
      <c r="AA241" s="12">
        <v>2.52</v>
      </c>
      <c r="AB241" s="13">
        <f t="shared" si="5"/>
        <v>77.436095160022603</v>
      </c>
      <c r="AC241" s="31"/>
    </row>
    <row r="242" spans="1:606">
      <c r="A242" s="10" t="s">
        <v>115</v>
      </c>
      <c r="B242" s="11" t="s">
        <v>235</v>
      </c>
      <c r="C242" s="1" t="s">
        <v>272</v>
      </c>
      <c r="D242" s="1" t="s">
        <v>273</v>
      </c>
      <c r="E242" s="1">
        <v>201</v>
      </c>
      <c r="F242" s="1">
        <v>20</v>
      </c>
      <c r="G242" s="2">
        <v>16.239999999999998</v>
      </c>
      <c r="H242" s="1" t="s">
        <v>34</v>
      </c>
      <c r="I242" s="2">
        <v>0.13382183881865334</v>
      </c>
      <c r="J242" s="2">
        <v>260.735026404336</v>
      </c>
      <c r="K242" s="2">
        <v>0.14764999776099882</v>
      </c>
      <c r="L242" s="2">
        <v>10.099933780115876</v>
      </c>
      <c r="M242" s="2">
        <v>1.4901733301464561</v>
      </c>
      <c r="N242" s="2">
        <v>0.4228547793981054</v>
      </c>
      <c r="O242" s="2">
        <v>0.2157810419265018</v>
      </c>
      <c r="P242" s="2">
        <v>0.21606462019707626</v>
      </c>
      <c r="Q242" s="2">
        <v>1212.2327072377045</v>
      </c>
      <c r="R242" s="2">
        <v>0.20102164956013718</v>
      </c>
      <c r="S242" s="2">
        <v>163503.3697662894</v>
      </c>
      <c r="T242" s="2">
        <v>30.893367957655798</v>
      </c>
      <c r="U242" s="2">
        <v>116067.00825375298</v>
      </c>
      <c r="V242" s="2">
        <v>16.240171786638573</v>
      </c>
      <c r="W242" s="2">
        <v>252.34679669658399</v>
      </c>
      <c r="X242" s="2">
        <v>4.2103910409279952E-2</v>
      </c>
      <c r="Y242" s="2">
        <v>5200.3319490727081</v>
      </c>
      <c r="Z242" s="2">
        <v>0.66901718783987763</v>
      </c>
      <c r="AA242" s="12">
        <v>2.2599999999999998</v>
      </c>
      <c r="AB242" s="13">
        <f t="shared" si="5"/>
        <v>79.88306732789728</v>
      </c>
      <c r="AC242" s="31"/>
    </row>
    <row r="243" spans="1:606" s="23" customFormat="1" ht="17" thickBot="1">
      <c r="A243" s="10" t="s">
        <v>178</v>
      </c>
      <c r="B243" s="11" t="s">
        <v>235</v>
      </c>
      <c r="C243" s="1" t="s">
        <v>272</v>
      </c>
      <c r="D243" s="1" t="s">
        <v>273</v>
      </c>
      <c r="E243" s="1">
        <v>198</v>
      </c>
      <c r="F243" s="1">
        <v>10</v>
      </c>
      <c r="G243" s="1">
        <v>14.46</v>
      </c>
      <c r="H243" s="1" t="s">
        <v>50</v>
      </c>
      <c r="I243" s="2">
        <v>0.41341863755179165</v>
      </c>
      <c r="J243" s="2">
        <v>220.65877432261337</v>
      </c>
      <c r="K243" s="2">
        <v>0.11031805352869467</v>
      </c>
      <c r="L243" s="2">
        <v>12.484973039046077</v>
      </c>
      <c r="M243" s="2">
        <v>0.20399910117009809</v>
      </c>
      <c r="N243" s="2">
        <v>0.4184844721335369</v>
      </c>
      <c r="O243" s="2">
        <v>0.31532836956642335</v>
      </c>
      <c r="P243" s="2">
        <v>0.19455188352720063</v>
      </c>
      <c r="Q243" s="2">
        <v>1974.4217525035474</v>
      </c>
      <c r="R243" s="2">
        <v>0.3274136353902653</v>
      </c>
      <c r="S243" s="2">
        <v>159117.87604239897</v>
      </c>
      <c r="T243" s="2">
        <v>30.06474484437199</v>
      </c>
      <c r="U243" s="2">
        <v>103345.37803874807</v>
      </c>
      <c r="V243" s="2">
        <v>14.460152957807502</v>
      </c>
      <c r="W243" s="2">
        <v>577.90233886662668</v>
      </c>
      <c r="X243" s="2">
        <v>9.6422655724098513E-2</v>
      </c>
      <c r="Y243" s="2">
        <v>8935.0738621508081</v>
      </c>
      <c r="Z243" s="2">
        <v>1.1494877724995303</v>
      </c>
      <c r="AA243" s="12">
        <v>3.23</v>
      </c>
      <c r="AB243" s="13">
        <f t="shared" si="5"/>
        <v>71.213862911755996</v>
      </c>
      <c r="AC243" s="31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</row>
    <row r="244" spans="1:606" s="9" customFormat="1">
      <c r="A244" s="10" t="s">
        <v>68</v>
      </c>
      <c r="B244" s="11" t="s">
        <v>235</v>
      </c>
      <c r="C244" s="1" t="s">
        <v>274</v>
      </c>
      <c r="D244" s="1" t="s">
        <v>149</v>
      </c>
      <c r="E244" s="1">
        <v>7</v>
      </c>
      <c r="F244" s="1">
        <v>10</v>
      </c>
      <c r="G244" s="1">
        <v>15.91</v>
      </c>
      <c r="H244" s="1" t="s">
        <v>50</v>
      </c>
      <c r="I244" s="2">
        <v>0.42003747123160889</v>
      </c>
      <c r="J244" s="2">
        <v>194.27040405702076</v>
      </c>
      <c r="K244" s="2">
        <v>0.1485948599790779</v>
      </c>
      <c r="L244" s="2">
        <v>7.835237843693295</v>
      </c>
      <c r="M244" s="2">
        <v>0.1392866167173139</v>
      </c>
      <c r="N244" s="2">
        <v>0.32215519869003906</v>
      </c>
      <c r="O244" s="2">
        <v>0.17429254310203793</v>
      </c>
      <c r="P244" s="2">
        <v>0.15728973363121343</v>
      </c>
      <c r="Q244" s="2">
        <v>1591.9624171898236</v>
      </c>
      <c r="R244" s="2">
        <v>0.26399131885367427</v>
      </c>
      <c r="S244" s="2">
        <v>171296.87510996836</v>
      </c>
      <c r="T244" s="2">
        <v>32.365922490362877</v>
      </c>
      <c r="U244" s="2">
        <v>113708.50377569027</v>
      </c>
      <c r="V244" s="2">
        <v>15.910168295900229</v>
      </c>
      <c r="W244" s="2">
        <v>269.65775138349085</v>
      </c>
      <c r="X244" s="2">
        <v>4.4992232729111084E-2</v>
      </c>
      <c r="Y244" s="2">
        <v>5157.9955530613788</v>
      </c>
      <c r="Z244" s="2">
        <v>0.66357065541076488</v>
      </c>
      <c r="AA244" s="12">
        <v>2.23</v>
      </c>
      <c r="AB244" s="13">
        <f t="shared" si="5"/>
        <v>79.7676586385669</v>
      </c>
      <c r="AC244" s="1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</row>
    <row r="245" spans="1:606">
      <c r="A245" s="10" t="s">
        <v>64</v>
      </c>
      <c r="B245" s="11" t="s">
        <v>235</v>
      </c>
      <c r="C245" s="1" t="s">
        <v>274</v>
      </c>
      <c r="D245" s="1" t="s">
        <v>149</v>
      </c>
      <c r="E245" s="1">
        <v>8</v>
      </c>
      <c r="F245" s="1">
        <v>10</v>
      </c>
      <c r="G245" s="1">
        <v>13.19</v>
      </c>
      <c r="H245" s="1" t="s">
        <v>56</v>
      </c>
      <c r="I245" s="2">
        <v>0.31444601480186257</v>
      </c>
      <c r="J245" s="2">
        <v>140.2415842582742</v>
      </c>
      <c r="K245" s="2">
        <v>8.4681589922000658E-2</v>
      </c>
      <c r="L245" s="2">
        <v>5.5883982979687445</v>
      </c>
      <c r="M245" s="2">
        <v>0.12861055197533311</v>
      </c>
      <c r="N245" s="2">
        <v>0.25245603449061715</v>
      </c>
      <c r="O245" s="2">
        <v>0.45345387011978067</v>
      </c>
      <c r="P245" s="2">
        <v>0.15432344860003325</v>
      </c>
      <c r="Q245" s="2">
        <v>1116.2534940526148</v>
      </c>
      <c r="R245" s="2">
        <v>0.18510564626905662</v>
      </c>
      <c r="S245" s="2">
        <v>127474.47472075137</v>
      </c>
      <c r="T245" s="2">
        <v>24.085839077116155</v>
      </c>
      <c r="U245" s="2">
        <v>94268.709289840015</v>
      </c>
      <c r="V245" s="2">
        <v>13.190139523753867</v>
      </c>
      <c r="W245" s="2">
        <v>186.81794299612005</v>
      </c>
      <c r="X245" s="2">
        <v>3.1170460801260839E-2</v>
      </c>
      <c r="Y245" s="2">
        <v>2940.822637120802</v>
      </c>
      <c r="Z245" s="2">
        <v>0.37833371213413353</v>
      </c>
      <c r="AA245" s="12">
        <v>4.0199999999999996</v>
      </c>
      <c r="AB245" s="13">
        <f t="shared" si="5"/>
        <v>64.452680531940743</v>
      </c>
      <c r="AC245" s="1"/>
    </row>
    <row r="246" spans="1:606">
      <c r="A246" s="10" t="s">
        <v>69</v>
      </c>
      <c r="B246" s="11" t="s">
        <v>235</v>
      </c>
      <c r="C246" s="1" t="s">
        <v>274</v>
      </c>
      <c r="D246" s="1" t="s">
        <v>149</v>
      </c>
      <c r="E246" s="1">
        <v>9</v>
      </c>
      <c r="F246" s="1">
        <v>20</v>
      </c>
      <c r="G246" s="1">
        <v>15.13</v>
      </c>
      <c r="H246" s="1" t="s">
        <v>34</v>
      </c>
      <c r="I246" s="2">
        <v>0.1841514231973389</v>
      </c>
      <c r="J246" s="2">
        <v>162.04174235564088</v>
      </c>
      <c r="K246" s="2">
        <v>0.13551892646675384</v>
      </c>
      <c r="L246" s="2">
        <v>5.9083609202434904</v>
      </c>
      <c r="M246" s="2">
        <v>0.13739890269435803</v>
      </c>
      <c r="N246" s="2">
        <v>0.29752332072442256</v>
      </c>
      <c r="O246" s="2">
        <v>0.15674315205967232</v>
      </c>
      <c r="P246" s="2">
        <v>0.16623591423947676</v>
      </c>
      <c r="Q246" s="2">
        <v>1215.65176183222</v>
      </c>
      <c r="R246" s="2">
        <v>0.20158862320341714</v>
      </c>
      <c r="S246" s="2">
        <v>157154.94857901559</v>
      </c>
      <c r="T246" s="2">
        <v>29.693856828503137</v>
      </c>
      <c r="U246" s="2">
        <v>108133.85682754203</v>
      </c>
      <c r="V246" s="2">
        <v>15.130160045064137</v>
      </c>
      <c r="W246" s="2">
        <v>1384.6446298692931</v>
      </c>
      <c r="X246" s="2">
        <v>0.2310271190595086</v>
      </c>
      <c r="Y246" s="2">
        <v>3507.4624947451362</v>
      </c>
      <c r="Z246" s="2">
        <v>0.45123132862829179</v>
      </c>
      <c r="AA246" s="12">
        <v>2.7</v>
      </c>
      <c r="AB246" s="13">
        <f t="shared" si="5"/>
        <v>75.589744326072093</v>
      </c>
      <c r="AC246" s="1"/>
    </row>
    <row r="247" spans="1:606">
      <c r="A247" s="10" t="s">
        <v>102</v>
      </c>
      <c r="B247" s="11" t="s">
        <v>235</v>
      </c>
      <c r="C247" s="1" t="s">
        <v>274</v>
      </c>
      <c r="D247" s="1" t="s">
        <v>149</v>
      </c>
      <c r="E247" s="1">
        <v>10</v>
      </c>
      <c r="F247" s="1">
        <v>20</v>
      </c>
      <c r="G247" s="1">
        <v>13.63</v>
      </c>
      <c r="H247" s="1" t="s">
        <v>47</v>
      </c>
      <c r="I247" s="2">
        <v>0.23503458004990715</v>
      </c>
      <c r="J247" s="2">
        <v>189.92290932328629</v>
      </c>
      <c r="K247" s="2">
        <v>0.14509938690422414</v>
      </c>
      <c r="L247" s="2">
        <v>8.1063854257628343</v>
      </c>
      <c r="M247" s="2">
        <v>0.15784700077100969</v>
      </c>
      <c r="N247" s="2">
        <v>0.37841826100429754</v>
      </c>
      <c r="O247" s="2">
        <v>0.30328456287923672</v>
      </c>
      <c r="P247" s="2">
        <v>0.23739242335450814</v>
      </c>
      <c r="Q247" s="2">
        <v>1397.7414616182223</v>
      </c>
      <c r="R247" s="2">
        <v>0.23178412246716926</v>
      </c>
      <c r="S247" s="2">
        <v>169672.05612848926</v>
      </c>
      <c r="T247" s="2">
        <v>32.058918844314682</v>
      </c>
      <c r="U247" s="2">
        <v>97413.381927256967</v>
      </c>
      <c r="V247" s="2">
        <v>13.63014417807166</v>
      </c>
      <c r="W247" s="2">
        <v>319.7515044152438</v>
      </c>
      <c r="X247" s="2">
        <v>5.3350345125717041E-2</v>
      </c>
      <c r="Y247" s="2">
        <v>3614.7369606425559</v>
      </c>
      <c r="Z247" s="2">
        <v>0.46503207485075437</v>
      </c>
      <c r="AA247" s="12">
        <v>3.55</v>
      </c>
      <c r="AB247" s="13">
        <f t="shared" si="5"/>
        <v>67.966117667165236</v>
      </c>
      <c r="AC247" s="1"/>
    </row>
    <row r="248" spans="1:606" s="23" customFormat="1" ht="17" thickBot="1">
      <c r="A248" s="10" t="s">
        <v>101</v>
      </c>
      <c r="B248" s="11" t="s">
        <v>235</v>
      </c>
      <c r="C248" s="1" t="s">
        <v>274</v>
      </c>
      <c r="D248" s="1" t="s">
        <v>149</v>
      </c>
      <c r="E248" s="1">
        <v>11</v>
      </c>
      <c r="F248" s="1">
        <v>20</v>
      </c>
      <c r="G248" s="1">
        <v>14.15</v>
      </c>
      <c r="H248" s="1" t="s">
        <v>248</v>
      </c>
      <c r="I248" s="2">
        <v>0.23835400237243382</v>
      </c>
      <c r="J248" s="2">
        <v>164.6840643715193</v>
      </c>
      <c r="K248" s="2">
        <v>0.12516680533166855</v>
      </c>
      <c r="L248" s="2">
        <v>6.4215285928663617</v>
      </c>
      <c r="M248" s="2">
        <v>0.13564509151667592</v>
      </c>
      <c r="N248" s="2">
        <v>0.35410553232091058</v>
      </c>
      <c r="O248" s="2">
        <v>0.25212261676792858</v>
      </c>
      <c r="P248" s="2">
        <v>0.17388685832652681</v>
      </c>
      <c r="Q248" s="2">
        <v>1200.5518949230864</v>
      </c>
      <c r="R248" s="2">
        <v>0.19908464840048568</v>
      </c>
      <c r="S248" s="2">
        <v>147006.0940699295</v>
      </c>
      <c r="T248" s="2">
        <v>27.7762676244025</v>
      </c>
      <c r="U248" s="2">
        <v>101129.81322602247</v>
      </c>
      <c r="V248" s="2">
        <v>14.150149678629054</v>
      </c>
      <c r="W248" s="2">
        <v>299.16226155893798</v>
      </c>
      <c r="X248" s="2">
        <v>4.9915042407533014E-2</v>
      </c>
      <c r="Y248" s="2">
        <v>3242.6181544384986</v>
      </c>
      <c r="Z248" s="2">
        <v>0.41715938524036078</v>
      </c>
      <c r="AA248" s="12">
        <v>3.27</v>
      </c>
      <c r="AB248" s="13">
        <f t="shared" si="5"/>
        <v>70.51230431181493</v>
      </c>
      <c r="AC248" s="1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</row>
    <row r="249" spans="1:606" s="9" customFormat="1">
      <c r="A249" s="10" t="s">
        <v>79</v>
      </c>
      <c r="B249" s="11" t="s">
        <v>235</v>
      </c>
      <c r="C249" s="1" t="s">
        <v>274</v>
      </c>
      <c r="D249" s="1" t="s">
        <v>124</v>
      </c>
      <c r="E249" s="1">
        <v>29</v>
      </c>
      <c r="F249" s="1">
        <v>20</v>
      </c>
      <c r="G249" s="2">
        <v>15.31</v>
      </c>
      <c r="H249" s="1" t="s">
        <v>39</v>
      </c>
      <c r="I249" s="2">
        <v>0.14809766263250862</v>
      </c>
      <c r="J249" s="2">
        <v>177.57557158888335</v>
      </c>
      <c r="K249" s="2">
        <v>0.10388980895514439</v>
      </c>
      <c r="L249" s="2">
        <v>8.7280749088604317</v>
      </c>
      <c r="M249" s="2">
        <v>0.13445484175350003</v>
      </c>
      <c r="N249" s="2">
        <v>0.2525462060903117</v>
      </c>
      <c r="O249" s="2">
        <v>0.18098811029929709</v>
      </c>
      <c r="P249" s="2">
        <v>0.16245976457644318</v>
      </c>
      <c r="Q249" s="2">
        <v>1500.6233736231936</v>
      </c>
      <c r="R249" s="2">
        <v>0.24884478378876221</v>
      </c>
      <c r="S249" s="2">
        <v>179141.25247186952</v>
      </c>
      <c r="T249" s="2">
        <v>33.848089106172182</v>
      </c>
      <c r="U249" s="2">
        <v>109420.31381557626</v>
      </c>
      <c r="V249" s="2">
        <v>15.310161949103239</v>
      </c>
      <c r="W249" s="2">
        <v>192.56231562282605</v>
      </c>
      <c r="X249" s="2">
        <v>3.2128905899825561E-2</v>
      </c>
      <c r="Y249" s="2">
        <v>3786.1296491811786</v>
      </c>
      <c r="Z249" s="2">
        <v>0.48708156238834738</v>
      </c>
      <c r="AA249" s="12">
        <v>2.57</v>
      </c>
      <c r="AB249" s="13">
        <f t="shared" si="5"/>
        <v>76.700741045454535</v>
      </c>
      <c r="AC249" s="31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</row>
    <row r="250" spans="1:606">
      <c r="A250" s="10" t="s">
        <v>78</v>
      </c>
      <c r="B250" s="11" t="s">
        <v>235</v>
      </c>
      <c r="C250" s="1" t="s">
        <v>274</v>
      </c>
      <c r="D250" s="1" t="s">
        <v>124</v>
      </c>
      <c r="E250" s="1">
        <v>30</v>
      </c>
      <c r="F250" s="1">
        <v>20</v>
      </c>
      <c r="G250" s="2">
        <v>14.9</v>
      </c>
      <c r="H250" s="1" t="s">
        <v>39</v>
      </c>
      <c r="I250" s="2">
        <v>0.12479103692671241</v>
      </c>
      <c r="J250" s="2">
        <v>121.66661146226254</v>
      </c>
      <c r="K250" s="2">
        <v>7.566658507371557E-2</v>
      </c>
      <c r="L250" s="2">
        <v>4.9276690606695368</v>
      </c>
      <c r="M250" s="2">
        <v>8.9743803000883332E-2</v>
      </c>
      <c r="N250" s="2">
        <v>0.17521143780926438</v>
      </c>
      <c r="O250" s="2">
        <v>7.7943368864411E-2</v>
      </c>
      <c r="P250" s="2">
        <v>0.12990513514180646</v>
      </c>
      <c r="Q250" s="2">
        <v>1269.1620285559738</v>
      </c>
      <c r="R250" s="2">
        <v>0.21046210271027113</v>
      </c>
      <c r="S250" s="2">
        <v>160767.57413835064</v>
      </c>
      <c r="T250" s="2">
        <v>30.376449308751702</v>
      </c>
      <c r="U250" s="2">
        <v>106490.050676165</v>
      </c>
      <c r="V250" s="2">
        <v>14.900157612125293</v>
      </c>
      <c r="W250" s="2">
        <v>164.79956700889539</v>
      </c>
      <c r="X250" s="2">
        <v>2.7496708084523858E-2</v>
      </c>
      <c r="Y250" s="2">
        <v>2878.44703652412</v>
      </c>
      <c r="Z250" s="2">
        <v>0.37030915729615699</v>
      </c>
      <c r="AA250" s="12">
        <v>2.84</v>
      </c>
      <c r="AB250" s="13">
        <f t="shared" si="5"/>
        <v>74.353939120690583</v>
      </c>
      <c r="AC250" s="31"/>
    </row>
    <row r="251" spans="1:606">
      <c r="A251" s="10" t="s">
        <v>275</v>
      </c>
      <c r="B251" s="11" t="s">
        <v>235</v>
      </c>
      <c r="C251" s="1" t="s">
        <v>274</v>
      </c>
      <c r="D251" s="1" t="s">
        <v>124</v>
      </c>
      <c r="E251" s="1">
        <v>181</v>
      </c>
      <c r="F251" s="1">
        <v>20</v>
      </c>
      <c r="G251" s="1">
        <v>15.51</v>
      </c>
      <c r="H251" s="1" t="s">
        <v>36</v>
      </c>
      <c r="I251" s="2">
        <v>4.0321648168957793</v>
      </c>
      <c r="J251" s="2">
        <v>149.88443955471124</v>
      </c>
      <c r="K251" s="2">
        <v>0.11656315571197322</v>
      </c>
      <c r="L251" s="2">
        <v>8.3347168296392411</v>
      </c>
      <c r="M251" s="2">
        <v>0.16438500983983029</v>
      </c>
      <c r="N251" s="2">
        <v>0.38026065038407841</v>
      </c>
      <c r="O251" s="2">
        <v>0.22968751406932311</v>
      </c>
      <c r="P251" s="2">
        <v>0.18049963059381394</v>
      </c>
      <c r="Q251" s="2">
        <v>1203.5758547268856</v>
      </c>
      <c r="R251" s="2">
        <v>0.19958610441989011</v>
      </c>
      <c r="S251" s="2">
        <v>157288.85277476755</v>
      </c>
      <c r="T251" s="2">
        <v>29.71915754001968</v>
      </c>
      <c r="U251" s="2">
        <v>110849.71046894761</v>
      </c>
      <c r="V251" s="2">
        <v>15.510164064702238</v>
      </c>
      <c r="W251" s="2">
        <v>221.74961513366065</v>
      </c>
      <c r="X251" s="2">
        <v>3.6998789170706155E-2</v>
      </c>
      <c r="Y251" s="2">
        <v>3332.7095132431732</v>
      </c>
      <c r="Z251" s="2">
        <v>0.42874954296614293</v>
      </c>
      <c r="AA251" s="12">
        <v>2.41</v>
      </c>
      <c r="AB251" s="13">
        <f t="shared" si="5"/>
        <v>78.05283051444512</v>
      </c>
      <c r="AC251" s="31"/>
    </row>
    <row r="252" spans="1:606">
      <c r="A252" s="10" t="s">
        <v>70</v>
      </c>
      <c r="B252" s="11" t="s">
        <v>235</v>
      </c>
      <c r="C252" s="1" t="s">
        <v>274</v>
      </c>
      <c r="D252" s="1" t="s">
        <v>124</v>
      </c>
      <c r="E252" s="1">
        <v>182</v>
      </c>
      <c r="F252" s="1">
        <v>20</v>
      </c>
      <c r="G252" s="1">
        <v>14.32</v>
      </c>
      <c r="H252" s="1" t="s">
        <v>39</v>
      </c>
      <c r="I252" s="2">
        <v>0.14423072911901255</v>
      </c>
      <c r="J252" s="2">
        <v>131.74618667632205</v>
      </c>
      <c r="K252" s="2">
        <v>7.5876565742060184E-2</v>
      </c>
      <c r="L252" s="2">
        <v>7.9402679261032496</v>
      </c>
      <c r="M252" s="2">
        <v>0.12583355215790415</v>
      </c>
      <c r="N252" s="2">
        <v>0.25188369690549556</v>
      </c>
      <c r="O252" s="2">
        <v>0.18732833539692756</v>
      </c>
      <c r="P252" s="2">
        <v>0.12331067471202105</v>
      </c>
      <c r="Q252" s="2">
        <v>1594.1586715364799</v>
      </c>
      <c r="R252" s="2">
        <v>0.26435551845741584</v>
      </c>
      <c r="S252" s="2">
        <v>141430.19698939577</v>
      </c>
      <c r="T252" s="2">
        <v>26.722722119810317</v>
      </c>
      <c r="U252" s="2">
        <v>102344.80038138809</v>
      </c>
      <c r="V252" s="2">
        <v>14.320151476888199</v>
      </c>
      <c r="W252" s="2">
        <v>269.3734874344043</v>
      </c>
      <c r="X252" s="2">
        <v>4.4944803461129057E-2</v>
      </c>
      <c r="Y252" s="2">
        <v>5159.2088299620254</v>
      </c>
      <c r="Z252" s="2">
        <v>0.66372674219677985</v>
      </c>
      <c r="AA252" s="12">
        <v>3.12</v>
      </c>
      <c r="AB252" s="13">
        <f t="shared" si="5"/>
        <v>71.722004988087022</v>
      </c>
      <c r="AC252" s="31"/>
    </row>
    <row r="253" spans="1:606">
      <c r="A253" s="10" t="s">
        <v>72</v>
      </c>
      <c r="B253" s="11" t="s">
        <v>235</v>
      </c>
      <c r="C253" s="1" t="s">
        <v>274</v>
      </c>
      <c r="D253" s="1" t="s">
        <v>124</v>
      </c>
      <c r="E253" s="1">
        <v>187</v>
      </c>
      <c r="F253" s="1">
        <v>20</v>
      </c>
      <c r="G253" s="1">
        <v>15.83</v>
      </c>
      <c r="H253" s="1" t="s">
        <v>36</v>
      </c>
      <c r="I253" s="2">
        <v>0.10583751595675596</v>
      </c>
      <c r="J253" s="2">
        <v>146.12052792070389</v>
      </c>
      <c r="K253" s="2">
        <v>0.11920031446787004</v>
      </c>
      <c r="L253" s="2">
        <v>7.4282808793946513</v>
      </c>
      <c r="M253" s="2">
        <v>0.15616187664580167</v>
      </c>
      <c r="N253" s="2">
        <v>8.9941373248919998</v>
      </c>
      <c r="O253" s="2">
        <v>0.18177408051264327</v>
      </c>
      <c r="P253" s="2">
        <v>0.16942540915128959</v>
      </c>
      <c r="Q253" s="2">
        <v>1041.4372218237881</v>
      </c>
      <c r="R253" s="2">
        <v>0.17269904284416659</v>
      </c>
      <c r="S253" s="2">
        <v>153747.42209724177</v>
      </c>
      <c r="T253" s="2">
        <v>29.05001707414598</v>
      </c>
      <c r="U253" s="2">
        <v>113136.74511434174</v>
      </c>
      <c r="V253" s="2">
        <v>15.83016744966063</v>
      </c>
      <c r="W253" s="2">
        <v>188.88045283853867</v>
      </c>
      <c r="X253" s="2">
        <v>3.1514589321060771E-2</v>
      </c>
      <c r="Y253" s="2">
        <v>2837.5546200383569</v>
      </c>
      <c r="Z253" s="2">
        <v>0.3650483913009861</v>
      </c>
      <c r="AA253" s="12">
        <v>2.2000000000000002</v>
      </c>
      <c r="AB253" s="13">
        <f t="shared" si="5"/>
        <v>79.904544237229914</v>
      </c>
      <c r="AC253" s="31"/>
    </row>
    <row r="254" spans="1:606">
      <c r="A254" s="10" t="s">
        <v>112</v>
      </c>
      <c r="B254" s="11" t="s">
        <v>235</v>
      </c>
      <c r="C254" s="1" t="s">
        <v>274</v>
      </c>
      <c r="D254" s="1" t="s">
        <v>124</v>
      </c>
      <c r="E254" s="1">
        <v>190</v>
      </c>
      <c r="F254" s="1">
        <v>20</v>
      </c>
      <c r="G254" s="1">
        <v>13.81</v>
      </c>
      <c r="H254" s="1" t="s">
        <v>39</v>
      </c>
      <c r="I254" s="2">
        <v>9.6836020402262232E-2</v>
      </c>
      <c r="J254" s="2">
        <v>153.59612485445513</v>
      </c>
      <c r="K254" s="2">
        <v>8.5238729689043252E-2</v>
      </c>
      <c r="L254" s="2">
        <v>9.3004596926365988</v>
      </c>
      <c r="M254" s="2">
        <v>0.15544946115822425</v>
      </c>
      <c r="N254" s="2">
        <v>0.29195429213267737</v>
      </c>
      <c r="O254" s="2">
        <v>0.20626700167312031</v>
      </c>
      <c r="P254" s="2">
        <v>0.14436473876186987</v>
      </c>
      <c r="Q254" s="2">
        <v>1456.7318529971517</v>
      </c>
      <c r="R254" s="2">
        <v>0.24156635793432796</v>
      </c>
      <c r="S254" s="2">
        <v>153114.87271387072</v>
      </c>
      <c r="T254" s="2">
        <v>28.930499165250264</v>
      </c>
      <c r="U254" s="2">
        <v>98699.83891529117</v>
      </c>
      <c r="V254" s="2">
        <v>13.810146082110757</v>
      </c>
      <c r="W254" s="2">
        <v>271.82751020968527</v>
      </c>
      <c r="X254" s="2">
        <v>4.5354255676989745E-2</v>
      </c>
      <c r="Y254" s="2">
        <v>3140.2798806666547</v>
      </c>
      <c r="Z254" s="2">
        <v>0.40399367489769028</v>
      </c>
      <c r="AA254" s="12">
        <v>3.45</v>
      </c>
      <c r="AB254" s="13">
        <f t="shared" si="5"/>
        <v>68.866988885446176</v>
      </c>
      <c r="AC254" s="31"/>
    </row>
    <row r="255" spans="1:606">
      <c r="A255" s="10" t="s">
        <v>75</v>
      </c>
      <c r="B255" s="11" t="s">
        <v>235</v>
      </c>
      <c r="C255" s="1" t="s">
        <v>274</v>
      </c>
      <c r="D255" s="1" t="s">
        <v>124</v>
      </c>
      <c r="E255" s="1">
        <v>196</v>
      </c>
      <c r="F255" s="1">
        <v>20</v>
      </c>
      <c r="G255" s="1">
        <v>14.61</v>
      </c>
      <c r="H255" s="1" t="s">
        <v>34</v>
      </c>
      <c r="I255" s="2">
        <v>0.12618776584105987</v>
      </c>
      <c r="J255" s="2">
        <v>140.39216016475061</v>
      </c>
      <c r="K255" s="2">
        <v>6.0904426698981259E-2</v>
      </c>
      <c r="L255" s="2">
        <v>7.1967645973631562</v>
      </c>
      <c r="M255" s="2">
        <v>0.1279705258063554</v>
      </c>
      <c r="N255" s="2">
        <v>4.7470457192358824</v>
      </c>
      <c r="O255" s="2">
        <v>0.13887958704993666</v>
      </c>
      <c r="P255" s="2">
        <v>0.15936441915062796</v>
      </c>
      <c r="Q255" s="2">
        <v>1266.855104937566</v>
      </c>
      <c r="R255" s="2">
        <v>0.21007955108597259</v>
      </c>
      <c r="S255" s="2">
        <v>147129.74470880133</v>
      </c>
      <c r="T255" s="2">
        <v>27.799630963582153</v>
      </c>
      <c r="U255" s="2">
        <v>104417.42552877653</v>
      </c>
      <c r="V255" s="2">
        <v>14.610154544506743</v>
      </c>
      <c r="W255" s="2">
        <v>203.8330898455356</v>
      </c>
      <c r="X255" s="2">
        <v>3.4009427762311355E-2</v>
      </c>
      <c r="Y255" s="2">
        <v>2866.3483980639799</v>
      </c>
      <c r="Z255" s="2">
        <v>0.36875268029458064</v>
      </c>
      <c r="AA255" s="12">
        <v>2.96</v>
      </c>
      <c r="AB255" s="13">
        <f t="shared" si="5"/>
        <v>73.172780213695276</v>
      </c>
      <c r="AC255" s="31"/>
    </row>
    <row r="256" spans="1:606">
      <c r="A256" s="10" t="s">
        <v>76</v>
      </c>
      <c r="B256" s="11" t="s">
        <v>235</v>
      </c>
      <c r="C256" s="1" t="s">
        <v>274</v>
      </c>
      <c r="D256" s="1" t="s">
        <v>124</v>
      </c>
      <c r="E256" s="1">
        <v>197</v>
      </c>
      <c r="F256" s="1">
        <v>20</v>
      </c>
      <c r="G256" s="1">
        <v>15.62</v>
      </c>
      <c r="H256" s="1" t="s">
        <v>50</v>
      </c>
      <c r="I256" s="2">
        <v>0.173973462445177</v>
      </c>
      <c r="J256" s="2">
        <v>188.08104840686011</v>
      </c>
      <c r="K256" s="2">
        <v>0.10845245500478468</v>
      </c>
      <c r="L256" s="2">
        <v>8.6558544805729909</v>
      </c>
      <c r="M256" s="2">
        <v>0.12756650498756963</v>
      </c>
      <c r="N256" s="2">
        <v>0.29952872515059226</v>
      </c>
      <c r="O256" s="2">
        <v>0.16174866208874716</v>
      </c>
      <c r="P256" s="2">
        <v>0.17227947873090405</v>
      </c>
      <c r="Q256" s="2">
        <v>1655.699500258261</v>
      </c>
      <c r="R256" s="2">
        <v>0.27456068684718804</v>
      </c>
      <c r="S256" s="2">
        <v>173111.51869508158</v>
      </c>
      <c r="T256" s="2">
        <v>32.708792805922954</v>
      </c>
      <c r="U256" s="2">
        <v>111635.87862830183</v>
      </c>
      <c r="V256" s="2">
        <v>15.620165228281682</v>
      </c>
      <c r="W256" s="2">
        <v>198.58879431000872</v>
      </c>
      <c r="X256" s="2">
        <v>3.3134420223962846E-2</v>
      </c>
      <c r="Y256" s="2">
        <v>3338.3720698694847</v>
      </c>
      <c r="Z256" s="2">
        <v>0.429478024868302</v>
      </c>
      <c r="AA256" s="12">
        <v>2.38</v>
      </c>
      <c r="AB256" s="13">
        <f t="shared" si="5"/>
        <v>78.386628101552148</v>
      </c>
      <c r="AC256" s="31"/>
    </row>
    <row r="257" spans="1:606" s="23" customFormat="1" ht="17" thickBot="1">
      <c r="A257" s="10" t="s">
        <v>77</v>
      </c>
      <c r="B257" s="11" t="s">
        <v>235</v>
      </c>
      <c r="C257" s="1" t="s">
        <v>274</v>
      </c>
      <c r="D257" s="1" t="s">
        <v>124</v>
      </c>
      <c r="E257" s="1">
        <v>199</v>
      </c>
      <c r="F257" s="1">
        <v>20</v>
      </c>
      <c r="G257" s="2">
        <v>15.79</v>
      </c>
      <c r="H257" s="1" t="s">
        <v>39</v>
      </c>
      <c r="I257" s="2">
        <v>0.15939830840914204</v>
      </c>
      <c r="J257" s="2">
        <v>193.54647456455632</v>
      </c>
      <c r="K257" s="2">
        <v>0.11823354579971808</v>
      </c>
      <c r="L257" s="2">
        <v>9.0090367068691233</v>
      </c>
      <c r="M257" s="2">
        <v>0.14390604698959095</v>
      </c>
      <c r="N257" s="2">
        <v>0.3351321280139592</v>
      </c>
      <c r="O257" s="2">
        <v>0.21744617709023953</v>
      </c>
      <c r="P257" s="2">
        <v>0.20842060518180194</v>
      </c>
      <c r="Q257" s="2">
        <v>1483.9878917698379</v>
      </c>
      <c r="R257" s="2">
        <v>0.24608616163360733</v>
      </c>
      <c r="S257" s="2">
        <v>181805.69002931271</v>
      </c>
      <c r="T257" s="2">
        <v>34.351524906791752</v>
      </c>
      <c r="U257" s="2">
        <v>112850.86578366745</v>
      </c>
      <c r="V257" s="2">
        <v>15.79016702654083</v>
      </c>
      <c r="W257" s="2">
        <v>211.78749847612968</v>
      </c>
      <c r="X257" s="2">
        <v>3.5336616031493261E-2</v>
      </c>
      <c r="Y257" s="2">
        <v>3527.8223971346238</v>
      </c>
      <c r="Z257" s="2">
        <v>0.45385060846940622</v>
      </c>
      <c r="AA257" s="12">
        <v>2.2999999999999998</v>
      </c>
      <c r="AB257" s="13">
        <f t="shared" si="5"/>
        <v>79.139541429886222</v>
      </c>
      <c r="AC257" s="31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</row>
    <row r="258" spans="1:606" s="9" customFormat="1">
      <c r="A258" s="18" t="s">
        <v>80</v>
      </c>
      <c r="B258" s="11" t="s">
        <v>235</v>
      </c>
      <c r="C258" s="19" t="s">
        <v>272</v>
      </c>
      <c r="D258" s="19" t="s">
        <v>242</v>
      </c>
      <c r="E258" s="19">
        <v>149</v>
      </c>
      <c r="F258" s="19">
        <v>50</v>
      </c>
      <c r="G258" s="19">
        <v>13.27</v>
      </c>
      <c r="H258" s="1" t="s">
        <v>36</v>
      </c>
      <c r="I258" s="2">
        <v>0.10085565359909743</v>
      </c>
      <c r="J258" s="2">
        <v>254.92517420163983</v>
      </c>
      <c r="K258" s="2">
        <v>0.12377506174031085</v>
      </c>
      <c r="L258" s="2">
        <v>11.138926198751539</v>
      </c>
      <c r="M258" s="2">
        <v>0.19903233627655373</v>
      </c>
      <c r="N258" s="2">
        <v>0.39480349478973953</v>
      </c>
      <c r="O258" s="2">
        <v>0.24186301302758159</v>
      </c>
      <c r="P258" s="2">
        <v>0.18415497827907618</v>
      </c>
      <c r="Q258" s="2">
        <v>1262.1198178106013</v>
      </c>
      <c r="R258" s="2">
        <v>0.20929430975093852</v>
      </c>
      <c r="S258" s="2">
        <v>163978.51783458766</v>
      </c>
      <c r="T258" s="2">
        <v>30.983145459668691</v>
      </c>
      <c r="U258" s="2">
        <v>94842.109272665868</v>
      </c>
      <c r="V258" s="2">
        <v>13.270370024769182</v>
      </c>
      <c r="W258" s="2">
        <v>178.57993026420573</v>
      </c>
      <c r="X258" s="2">
        <v>2.979595335929764E-2</v>
      </c>
      <c r="Y258" s="2">
        <v>2566.0805795472806</v>
      </c>
      <c r="Z258" s="2">
        <v>0.33012354401825555</v>
      </c>
      <c r="AA258" s="12">
        <v>3.74</v>
      </c>
      <c r="AB258" s="13">
        <f t="shared" si="5"/>
        <v>66.224773981023105</v>
      </c>
      <c r="AC258" s="1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</row>
    <row r="259" spans="1:606">
      <c r="A259" s="10" t="s">
        <v>81</v>
      </c>
      <c r="B259" s="11" t="s">
        <v>235</v>
      </c>
      <c r="C259" s="1" t="s">
        <v>272</v>
      </c>
      <c r="D259" s="1" t="s">
        <v>242</v>
      </c>
      <c r="E259" s="1">
        <v>150</v>
      </c>
      <c r="F259" s="1">
        <v>20</v>
      </c>
      <c r="G259" s="2">
        <v>13.25</v>
      </c>
      <c r="H259" s="1" t="s">
        <v>36</v>
      </c>
      <c r="I259" s="2">
        <v>4.9310339439861163E-2</v>
      </c>
      <c r="J259" s="2">
        <v>126.79914458691376</v>
      </c>
      <c r="K259" s="2">
        <v>7.6845425492570937E-2</v>
      </c>
      <c r="L259" s="2">
        <v>8.4207889333126698</v>
      </c>
      <c r="M259" s="2">
        <v>0.11815700826270674</v>
      </c>
      <c r="N259" s="2">
        <v>0.260387099890943</v>
      </c>
      <c r="O259" s="2">
        <v>0.1700396900397016</v>
      </c>
      <c r="P259" s="2">
        <v>0.16213458456686447</v>
      </c>
      <c r="Q259" s="2">
        <v>1043.8010517331727</v>
      </c>
      <c r="R259" s="2">
        <v>0.17309103110254881</v>
      </c>
      <c r="S259" s="2">
        <v>143952.79363437241</v>
      </c>
      <c r="T259" s="2">
        <v>27.199357595112183</v>
      </c>
      <c r="U259" s="2">
        <v>94697.528285851411</v>
      </c>
      <c r="V259" s="2">
        <v>13.250140158433565</v>
      </c>
      <c r="W259" s="2">
        <v>304.97233144719451</v>
      </c>
      <c r="X259" s="2">
        <v>5.0884449054453683E-2</v>
      </c>
      <c r="Y259" s="2">
        <v>3892.0864370454569</v>
      </c>
      <c r="Z259" s="2">
        <v>0.5007127907298663</v>
      </c>
      <c r="AA259" s="12">
        <v>3.72</v>
      </c>
      <c r="AB259" s="13">
        <f t="shared" si="5"/>
        <v>66.310530118274741</v>
      </c>
      <c r="AC259" s="1"/>
    </row>
    <row r="260" spans="1:606">
      <c r="A260" s="10" t="s">
        <v>82</v>
      </c>
      <c r="B260" s="11" t="s">
        <v>235</v>
      </c>
      <c r="C260" s="1" t="s">
        <v>272</v>
      </c>
      <c r="D260" s="1" t="s">
        <v>242</v>
      </c>
      <c r="E260" s="1">
        <v>212</v>
      </c>
      <c r="F260" s="1">
        <v>20</v>
      </c>
      <c r="G260" s="2">
        <v>14.67</v>
      </c>
      <c r="H260" s="1" t="s">
        <v>34</v>
      </c>
      <c r="I260" s="2">
        <v>0.18251066818312187</v>
      </c>
      <c r="J260" s="2">
        <v>238.64199872251106</v>
      </c>
      <c r="K260" s="2">
        <v>0.15316939495313503</v>
      </c>
      <c r="L260" s="2">
        <v>14.725029912271584</v>
      </c>
      <c r="M260" s="2">
        <v>0.23164099352783582</v>
      </c>
      <c r="N260" s="2">
        <v>0.47527914133989502</v>
      </c>
      <c r="O260" s="2">
        <v>0.24497790867577207</v>
      </c>
      <c r="P260" s="2">
        <v>0.31914176231823782</v>
      </c>
      <c r="Q260" s="2">
        <v>1590.0627943385775</v>
      </c>
      <c r="R260" s="2">
        <v>0.26367630894112232</v>
      </c>
      <c r="S260" s="2">
        <v>169210.51799793076</v>
      </c>
      <c r="T260" s="2">
        <v>31.971712890613464</v>
      </c>
      <c r="U260" s="2">
        <v>104846.24452478794</v>
      </c>
      <c r="V260" s="2">
        <v>14.670155179186445</v>
      </c>
      <c r="W260" s="2">
        <v>370.62631393604198</v>
      </c>
      <c r="X260" s="2">
        <v>6.1838776325136603E-2</v>
      </c>
      <c r="Y260" s="2">
        <v>3788.035612330139</v>
      </c>
      <c r="Z260" s="2">
        <v>0.48732676252528695</v>
      </c>
      <c r="AA260" s="12">
        <v>2.99</v>
      </c>
      <c r="AB260" s="13">
        <f t="shared" si="5"/>
        <v>73.055115699391635</v>
      </c>
      <c r="AC260" s="1"/>
    </row>
    <row r="261" spans="1:606" ht="17" thickBot="1">
      <c r="A261" s="25" t="s">
        <v>83</v>
      </c>
      <c r="B261" s="26" t="s">
        <v>235</v>
      </c>
      <c r="C261" s="27" t="s">
        <v>272</v>
      </c>
      <c r="D261" s="27" t="s">
        <v>242</v>
      </c>
      <c r="E261" s="27">
        <v>211</v>
      </c>
      <c r="F261" s="27">
        <v>10</v>
      </c>
      <c r="G261" s="28">
        <v>13.29</v>
      </c>
      <c r="H261" s="27" t="s">
        <v>36</v>
      </c>
      <c r="I261" s="28">
        <v>0.10438516560928017</v>
      </c>
      <c r="J261" s="28">
        <v>120.47818501886991</v>
      </c>
      <c r="K261" s="28">
        <v>0.30437676635758504</v>
      </c>
      <c r="L261" s="28">
        <v>7.4850296532873672</v>
      </c>
      <c r="M261" s="28">
        <v>0.14795015606974984</v>
      </c>
      <c r="N261" s="28">
        <v>0.36073732492725191</v>
      </c>
      <c r="O261" s="28">
        <v>0.28017153919273985</v>
      </c>
      <c r="P261" s="28">
        <v>0.12319330187085195</v>
      </c>
      <c r="Q261" s="28">
        <v>2023.1506846356331</v>
      </c>
      <c r="R261" s="28">
        <v>0.33549423762118258</v>
      </c>
      <c r="S261" s="28">
        <v>147460.99637764422</v>
      </c>
      <c r="T261" s="28">
        <v>27.862219763475263</v>
      </c>
      <c r="U261" s="28">
        <v>94983.407616525685</v>
      </c>
      <c r="V261" s="28">
        <v>13.290140581553365</v>
      </c>
      <c r="W261" s="28">
        <v>300.87644461931109</v>
      </c>
      <c r="X261" s="28">
        <v>5.0201052814416974E-2</v>
      </c>
      <c r="Y261" s="28">
        <v>3014.5016672252027</v>
      </c>
      <c r="Z261" s="28">
        <v>0.38781244118565217</v>
      </c>
      <c r="AA261" s="29">
        <v>3.86</v>
      </c>
      <c r="AB261" s="30">
        <f t="shared" si="5"/>
        <v>65.54841879587768</v>
      </c>
      <c r="AC261" s="1"/>
    </row>
    <row r="262" spans="1:606" s="9" customFormat="1">
      <c r="A262" s="3" t="s">
        <v>276</v>
      </c>
      <c r="B262" s="4" t="s">
        <v>277</v>
      </c>
      <c r="C262" s="5" t="s">
        <v>278</v>
      </c>
      <c r="D262" s="5" t="s">
        <v>74</v>
      </c>
      <c r="E262" s="5">
        <v>130</v>
      </c>
      <c r="F262" s="5">
        <v>20</v>
      </c>
      <c r="G262" s="5">
        <v>13.64</v>
      </c>
      <c r="H262" s="5" t="s">
        <v>36</v>
      </c>
      <c r="I262" s="6">
        <v>0.34899207356862566</v>
      </c>
      <c r="J262" s="6">
        <v>172.77464389884042</v>
      </c>
      <c r="K262" s="6">
        <v>0.10228892084953878</v>
      </c>
      <c r="L262" s="6">
        <v>4.3107930575324662</v>
      </c>
      <c r="M262" s="6">
        <v>0.17188491223334451</v>
      </c>
      <c r="N262" s="6">
        <v>0.31469902968145969</v>
      </c>
      <c r="O262" s="6">
        <v>0.23079074335944313</v>
      </c>
      <c r="P262" s="6">
        <v>0.20047153917021043</v>
      </c>
      <c r="Q262" s="6">
        <v>1223.2340821231116</v>
      </c>
      <c r="R262" s="6">
        <v>0.20284598123646472</v>
      </c>
      <c r="S262" s="6">
        <v>141214.85454346857</v>
      </c>
      <c r="T262" s="6">
        <v>26.682033946664774</v>
      </c>
      <c r="U262" s="6">
        <v>97484.851759925557</v>
      </c>
      <c r="V262" s="6">
        <v>13.640144283851614</v>
      </c>
      <c r="W262" s="6">
        <v>321.57905056744028</v>
      </c>
      <c r="X262" s="6">
        <v>5.3655270095909646E-2</v>
      </c>
      <c r="Y262" s="6">
        <v>3189.9843562771898</v>
      </c>
      <c r="Z262" s="6">
        <v>0.41038810294991207</v>
      </c>
      <c r="AA262" s="7">
        <v>3.65</v>
      </c>
      <c r="AB262" s="8">
        <f t="shared" si="5"/>
        <v>67.374424639360129</v>
      </c>
      <c r="AC262" s="1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</row>
    <row r="263" spans="1:606">
      <c r="A263" s="10" t="s">
        <v>279</v>
      </c>
      <c r="B263" s="11" t="s">
        <v>277</v>
      </c>
      <c r="C263" s="1" t="s">
        <v>278</v>
      </c>
      <c r="D263" s="1" t="s">
        <v>74</v>
      </c>
      <c r="E263" s="1">
        <v>131</v>
      </c>
      <c r="F263" s="1">
        <v>20</v>
      </c>
      <c r="G263" s="2">
        <v>14.18</v>
      </c>
      <c r="H263" s="1" t="s">
        <v>50</v>
      </c>
      <c r="I263" s="2">
        <v>0.28554041194107155</v>
      </c>
      <c r="J263" s="2">
        <v>192.48411630430306</v>
      </c>
      <c r="K263" s="2">
        <v>9.0265507732231048E-2</v>
      </c>
      <c r="L263" s="2">
        <v>5.0344934663798027</v>
      </c>
      <c r="M263" s="2">
        <v>0.17041050176347808</v>
      </c>
      <c r="N263" s="2">
        <v>0.38489960583421823</v>
      </c>
      <c r="O263" s="2">
        <v>0.23448120398226133</v>
      </c>
      <c r="P263" s="2">
        <v>0.1934219841016975</v>
      </c>
      <c r="Q263" s="2">
        <v>1417.7232388402933</v>
      </c>
      <c r="R263" s="2">
        <v>0.23509765277726691</v>
      </c>
      <c r="S263" s="2">
        <v>180560.83964046079</v>
      </c>
      <c r="T263" s="2">
        <v>34.116314946471029</v>
      </c>
      <c r="U263" s="2">
        <v>101344.22272402818</v>
      </c>
      <c r="V263" s="2">
        <v>14.180149995968904</v>
      </c>
      <c r="W263" s="2">
        <v>307.68083476419122</v>
      </c>
      <c r="X263" s="2">
        <v>5.1336361194789605E-2</v>
      </c>
      <c r="Y263" s="2">
        <v>3385.893123728632</v>
      </c>
      <c r="Z263" s="2">
        <v>0.43559155802875787</v>
      </c>
      <c r="AA263" s="12">
        <v>3.35</v>
      </c>
      <c r="AB263" s="13">
        <f t="shared" si="5"/>
        <v>70.05171467950619</v>
      </c>
      <c r="AC263" s="1"/>
    </row>
    <row r="264" spans="1:606">
      <c r="A264" s="10" t="s">
        <v>280</v>
      </c>
      <c r="B264" s="11" t="s">
        <v>277</v>
      </c>
      <c r="C264" s="1" t="s">
        <v>281</v>
      </c>
      <c r="D264" s="1" t="s">
        <v>208</v>
      </c>
      <c r="E264" s="1">
        <v>81</v>
      </c>
      <c r="F264" s="1">
        <v>20</v>
      </c>
      <c r="G264" s="1">
        <v>15.727</v>
      </c>
      <c r="H264" s="1" t="s">
        <v>34</v>
      </c>
      <c r="I264" s="2">
        <v>0.21452116268943061</v>
      </c>
      <c r="J264" s="2">
        <v>247.77619221783877</v>
      </c>
      <c r="K264" s="2">
        <v>0.1231358163998407</v>
      </c>
      <c r="L264" s="2">
        <v>5.9418288863419226</v>
      </c>
      <c r="M264" s="2">
        <v>0.18820274641004109</v>
      </c>
      <c r="N264" s="2">
        <v>0.43682222550673261</v>
      </c>
      <c r="O264" s="2">
        <v>0.28344532181626875</v>
      </c>
      <c r="P264" s="2">
        <v>0.17272015948898065</v>
      </c>
      <c r="Q264" s="2">
        <v>756.88262049987236</v>
      </c>
      <c r="R264" s="2">
        <v>0.12551203410687128</v>
      </c>
      <c r="S264" s="2">
        <v>181653.59422639894</v>
      </c>
      <c r="T264" s="2">
        <v>34.322786957164503</v>
      </c>
      <c r="U264" s="2">
        <v>112400.60583785552</v>
      </c>
      <c r="V264" s="2">
        <v>15.727166360127148</v>
      </c>
      <c r="W264" s="2">
        <v>216.63800957979245</v>
      </c>
      <c r="X264" s="2">
        <v>3.6145920875546383E-2</v>
      </c>
      <c r="Y264" s="2">
        <v>3313.1647919048728</v>
      </c>
      <c r="Z264" s="2">
        <v>0.42623513530237922</v>
      </c>
      <c r="AA264" s="2">
        <v>2.2916077619349773</v>
      </c>
      <c r="AB264" s="13">
        <f t="shared" si="5"/>
        <v>79.133888633011964</v>
      </c>
      <c r="AC264" s="31"/>
    </row>
    <row r="265" spans="1:606">
      <c r="A265" s="10" t="s">
        <v>282</v>
      </c>
      <c r="B265" s="11" t="s">
        <v>277</v>
      </c>
      <c r="C265" s="1" t="s">
        <v>281</v>
      </c>
      <c r="D265" s="1" t="s">
        <v>208</v>
      </c>
      <c r="E265" s="1">
        <v>83</v>
      </c>
      <c r="F265" s="1">
        <v>20</v>
      </c>
      <c r="G265" s="1">
        <v>13.15</v>
      </c>
      <c r="H265" s="1" t="s">
        <v>34</v>
      </c>
      <c r="I265" s="2">
        <v>0.16232499353489746</v>
      </c>
      <c r="J265" s="2">
        <v>223.35696763723084</v>
      </c>
      <c r="K265" s="2">
        <v>9.9077161798274763E-2</v>
      </c>
      <c r="L265" s="2">
        <v>9.1940280036534467</v>
      </c>
      <c r="M265" s="2">
        <v>0.24055470706363263</v>
      </c>
      <c r="N265" s="2">
        <v>0.45442448602318719</v>
      </c>
      <c r="O265" s="2">
        <v>0.20101513647990993</v>
      </c>
      <c r="P265" s="2">
        <v>0.19516162544951535</v>
      </c>
      <c r="Q265" s="2">
        <v>860.25381878563348</v>
      </c>
      <c r="R265" s="2">
        <v>0.14265383260178435</v>
      </c>
      <c r="S265" s="2">
        <v>151790.3478439289</v>
      </c>
      <c r="T265" s="2">
        <v>28.680235001064116</v>
      </c>
      <c r="U265" s="2">
        <v>93982.829959165756</v>
      </c>
      <c r="V265" s="2">
        <v>13.150139100634068</v>
      </c>
      <c r="W265" s="2">
        <v>351.7232384654049</v>
      </c>
      <c r="X265" s="2">
        <v>5.8684809615456017E-2</v>
      </c>
      <c r="Y265" s="2">
        <v>2952.3990534172121</v>
      </c>
      <c r="Z265" s="2">
        <v>0.37982300580840933</v>
      </c>
      <c r="AA265" s="2">
        <v>3.841115529359159</v>
      </c>
      <c r="AB265" s="13">
        <f t="shared" si="5"/>
        <v>65.419907102931248</v>
      </c>
      <c r="AC265" s="31"/>
    </row>
    <row r="266" spans="1:606">
      <c r="A266" s="10" t="s">
        <v>283</v>
      </c>
      <c r="B266" s="11" t="s">
        <v>277</v>
      </c>
      <c r="C266" s="1" t="s">
        <v>281</v>
      </c>
      <c r="D266" s="1" t="s">
        <v>208</v>
      </c>
      <c r="E266" s="1">
        <v>79</v>
      </c>
      <c r="F266" s="1">
        <v>20</v>
      </c>
      <c r="G266" s="1">
        <v>12.423</v>
      </c>
      <c r="H266" s="1" t="s">
        <v>34</v>
      </c>
      <c r="I266" s="2">
        <v>0.17774398530833929</v>
      </c>
      <c r="J266" s="2">
        <v>221.93927651254307</v>
      </c>
      <c r="K266" s="2">
        <v>0.11001474235092765</v>
      </c>
      <c r="L266" s="2">
        <v>10.996239825543705</v>
      </c>
      <c r="M266" s="2">
        <v>0.28082030823820164</v>
      </c>
      <c r="N266" s="2">
        <v>0.5147090054437834</v>
      </c>
      <c r="O266" s="2">
        <v>0.2048526188403938</v>
      </c>
      <c r="P266" s="2">
        <v>0.1831924340688984</v>
      </c>
      <c r="Q266" s="2">
        <v>964.88818273242259</v>
      </c>
      <c r="R266" s="2">
        <v>0.16000509883612699</v>
      </c>
      <c r="S266" s="2">
        <v>148997.48650784075</v>
      </c>
      <c r="T266" s="2">
        <v>28.152533993838325</v>
      </c>
      <c r="U266" s="2">
        <v>88786.973124160926</v>
      </c>
      <c r="V266" s="2">
        <v>12.423131410431711</v>
      </c>
      <c r="W266" s="2">
        <v>448.83777751717366</v>
      </c>
      <c r="X266" s="2">
        <v>7.4888311721292511E-2</v>
      </c>
      <c r="Y266" s="2">
        <v>2931.3504042519362</v>
      </c>
      <c r="Z266" s="2">
        <v>0.37711511942533099</v>
      </c>
      <c r="AA266" s="2">
        <v>4.245583081835874</v>
      </c>
      <c r="AB266" s="13">
        <f t="shared" si="5"/>
        <v>61.788008517873685</v>
      </c>
      <c r="AC266" s="31"/>
    </row>
    <row r="267" spans="1:606" ht="17" thickBot="1">
      <c r="A267" s="10" t="s">
        <v>284</v>
      </c>
      <c r="B267" s="11" t="s">
        <v>277</v>
      </c>
      <c r="C267" s="1" t="s">
        <v>281</v>
      </c>
      <c r="D267" s="1" t="s">
        <v>208</v>
      </c>
      <c r="E267" s="1">
        <v>95</v>
      </c>
      <c r="F267" s="1">
        <v>20</v>
      </c>
      <c r="G267" s="1">
        <v>14.202999999999999</v>
      </c>
      <c r="H267" s="1" t="s">
        <v>36</v>
      </c>
      <c r="I267" s="2">
        <v>8.8265400844168729E-2</v>
      </c>
      <c r="J267" s="2">
        <v>199.61328599774245</v>
      </c>
      <c r="K267" s="2">
        <v>5.7848935096636432E-2</v>
      </c>
      <c r="L267" s="2">
        <v>5.1167655673034282</v>
      </c>
      <c r="M267" s="2">
        <v>0.15075377726272354</v>
      </c>
      <c r="N267" s="2">
        <v>0.31949335178906579</v>
      </c>
      <c r="O267" s="2">
        <v>0.18096596643317114</v>
      </c>
      <c r="P267" s="2">
        <v>0.14893807317718191</v>
      </c>
      <c r="Q267" s="2">
        <v>678.963054074242</v>
      </c>
      <c r="R267" s="2">
        <v>0.11259081882999333</v>
      </c>
      <c r="S267" s="2">
        <v>152068.17411288922</v>
      </c>
      <c r="T267" s="2">
        <v>28.732729265662837</v>
      </c>
      <c r="U267" s="2">
        <v>101508.60333916589</v>
      </c>
      <c r="V267" s="2">
        <v>14.20315023926279</v>
      </c>
      <c r="W267" s="2">
        <v>205.76074116606429</v>
      </c>
      <c r="X267" s="2">
        <v>3.4331055219296504E-2</v>
      </c>
      <c r="Y267" s="2">
        <v>2764.036087347577</v>
      </c>
      <c r="Z267" s="2">
        <v>0.35559031007144654</v>
      </c>
      <c r="AA267" s="2">
        <v>3.2083862466672306</v>
      </c>
      <c r="AB267" s="13">
        <f t="shared" si="5"/>
        <v>70.983331264163795</v>
      </c>
      <c r="AC267" s="31"/>
    </row>
    <row r="268" spans="1:606" s="9" customFormat="1">
      <c r="A268" s="10" t="s">
        <v>285</v>
      </c>
      <c r="B268" s="11" t="s">
        <v>277</v>
      </c>
      <c r="C268" s="1" t="s">
        <v>281</v>
      </c>
      <c r="D268" s="1" t="s">
        <v>208</v>
      </c>
      <c r="E268" s="1">
        <v>86</v>
      </c>
      <c r="F268" s="1">
        <v>10</v>
      </c>
      <c r="G268" s="1">
        <v>12.324999999999999</v>
      </c>
      <c r="H268" s="1" t="s">
        <v>39</v>
      </c>
      <c r="I268" s="2">
        <v>0.3792587970343716</v>
      </c>
      <c r="J268" s="2">
        <v>306.7168137220828</v>
      </c>
      <c r="K268" s="2">
        <v>0.20063349253228996</v>
      </c>
      <c r="L268" s="2">
        <v>13.243788480856598</v>
      </c>
      <c r="M268" s="2">
        <v>0.47979078932934044</v>
      </c>
      <c r="N268" s="2">
        <v>0.77211204951487056</v>
      </c>
      <c r="O268" s="2">
        <v>0.54896413959559331</v>
      </c>
      <c r="P268" s="2">
        <v>0.26359849126618889</v>
      </c>
      <c r="Q268" s="2">
        <v>1015.6664279375452</v>
      </c>
      <c r="R268" s="2">
        <v>0.16842553375094013</v>
      </c>
      <c r="S268" s="2">
        <v>141275.8848355196</v>
      </c>
      <c r="T268" s="2">
        <v>26.693565398717354</v>
      </c>
      <c r="U268" s="2">
        <v>88086.568764008931</v>
      </c>
      <c r="V268" s="2">
        <v>12.325130373788198</v>
      </c>
      <c r="W268" s="2">
        <v>486.06419973581615</v>
      </c>
      <c r="X268" s="2">
        <v>8.1099517753902992E-2</v>
      </c>
      <c r="Y268" s="2">
        <v>2920.4572010401885</v>
      </c>
      <c r="Z268" s="2">
        <v>0.37571372038952688</v>
      </c>
      <c r="AA268" s="2">
        <v>4.245366486879516</v>
      </c>
      <c r="AB268" s="13">
        <f t="shared" si="5"/>
        <v>61.602049936017586</v>
      </c>
      <c r="AC268" s="31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</row>
    <row r="269" spans="1:606">
      <c r="A269" s="10" t="s">
        <v>286</v>
      </c>
      <c r="B269" s="11" t="s">
        <v>277</v>
      </c>
      <c r="C269" s="1" t="s">
        <v>281</v>
      </c>
      <c r="D269" s="1" t="s">
        <v>208</v>
      </c>
      <c r="E269" s="1">
        <v>87</v>
      </c>
      <c r="F269" s="1">
        <v>20</v>
      </c>
      <c r="G269" s="1">
        <v>13.266999999999999</v>
      </c>
      <c r="H269" s="1" t="s">
        <v>34</v>
      </c>
      <c r="I269" s="2">
        <v>0.1956035937061712</v>
      </c>
      <c r="J269" s="2">
        <v>228.58160009302622</v>
      </c>
      <c r="K269" s="2">
        <v>0.10720654982097479</v>
      </c>
      <c r="L269" s="2">
        <v>57.168687910005474</v>
      </c>
      <c r="M269" s="2">
        <v>0.25001559111057353</v>
      </c>
      <c r="N269" s="2">
        <v>0.47235778699986219</v>
      </c>
      <c r="O269" s="2">
        <v>0.18739515973696055</v>
      </c>
      <c r="P269" s="2">
        <v>0.19815362322925781</v>
      </c>
      <c r="Q269" s="2">
        <v>958.43106645451144</v>
      </c>
      <c r="R269" s="2">
        <v>0.15893433069248805</v>
      </c>
      <c r="S269" s="2">
        <v>156943.20217900348</v>
      </c>
      <c r="T269" s="2">
        <v>29.653848115174267</v>
      </c>
      <c r="U269" s="2">
        <v>94819.027001387993</v>
      </c>
      <c r="V269" s="2">
        <v>13.267140338259482</v>
      </c>
      <c r="W269" s="2">
        <v>367.46779543654219</v>
      </c>
      <c r="X269" s="2">
        <v>6.1311779423769593E-2</v>
      </c>
      <c r="Y269" s="2">
        <v>3129.790077936123</v>
      </c>
      <c r="Z269" s="2">
        <v>0.40264417290579785</v>
      </c>
      <c r="AA269" s="2">
        <v>3.7347633017592274</v>
      </c>
      <c r="AB269" s="13">
        <f t="shared" si="5"/>
        <v>66.250665444583831</v>
      </c>
      <c r="AC269" s="31"/>
    </row>
    <row r="270" spans="1:606">
      <c r="A270" s="10" t="s">
        <v>287</v>
      </c>
      <c r="B270" s="11" t="s">
        <v>277</v>
      </c>
      <c r="C270" s="1" t="s">
        <v>281</v>
      </c>
      <c r="D270" s="1" t="s">
        <v>288</v>
      </c>
      <c r="E270" s="1">
        <v>47</v>
      </c>
      <c r="F270" s="1">
        <v>20</v>
      </c>
      <c r="G270" s="1">
        <v>15.24</v>
      </c>
      <c r="H270" s="1" t="s">
        <v>34</v>
      </c>
      <c r="I270" s="2">
        <v>0.10127576261251897</v>
      </c>
      <c r="J270" s="2">
        <v>204.91244820705106</v>
      </c>
      <c r="K270" s="2">
        <v>6.6954075481420294E-2</v>
      </c>
      <c r="L270" s="2">
        <v>5.7591623082954362</v>
      </c>
      <c r="M270" s="2">
        <v>0.16639924561486336</v>
      </c>
      <c r="N270" s="2">
        <v>0.33805006503510387</v>
      </c>
      <c r="O270" s="2">
        <v>0.1445897066231282</v>
      </c>
      <c r="P270" s="2">
        <v>0.10312967492842551</v>
      </c>
      <c r="Q270" s="2">
        <v>1029.7829500403407</v>
      </c>
      <c r="R270" s="2">
        <v>0.17076644283730061</v>
      </c>
      <c r="S270" s="2">
        <v>164582.8313357755</v>
      </c>
      <c r="T270" s="2">
        <v>31.097328301164012</v>
      </c>
      <c r="U270" s="2">
        <v>108920.0249868963</v>
      </c>
      <c r="V270" s="2">
        <v>15.240161208643592</v>
      </c>
      <c r="W270" s="2">
        <v>212.31937128669054</v>
      </c>
      <c r="X270" s="2">
        <v>3.5425358688258232E-2</v>
      </c>
      <c r="Y270" s="2">
        <v>2603.5681598599704</v>
      </c>
      <c r="Z270" s="2">
        <v>0.33494628145219751</v>
      </c>
      <c r="AA270" s="12">
        <v>2.74</v>
      </c>
      <c r="AB270" s="13">
        <f t="shared" si="5"/>
        <v>75.451793026462852</v>
      </c>
      <c r="AC270" s="1"/>
    </row>
    <row r="271" spans="1:606" s="23" customFormat="1" ht="17" thickBot="1">
      <c r="A271" s="10" t="s">
        <v>289</v>
      </c>
      <c r="B271" s="11" t="s">
        <v>277</v>
      </c>
      <c r="C271" s="1" t="s">
        <v>281</v>
      </c>
      <c r="D271" s="1" t="s">
        <v>288</v>
      </c>
      <c r="E271" s="1">
        <v>39</v>
      </c>
      <c r="F271" s="1">
        <v>20</v>
      </c>
      <c r="G271" s="1">
        <v>13.88</v>
      </c>
      <c r="H271" s="1" t="s">
        <v>47</v>
      </c>
      <c r="I271" s="2">
        <v>0.13470659489950737</v>
      </c>
      <c r="J271" s="2">
        <v>195.08478785257861</v>
      </c>
      <c r="K271" s="2">
        <v>5.4676452634925481E-2</v>
      </c>
      <c r="L271" s="2">
        <v>6.3159142403719351</v>
      </c>
      <c r="M271" s="2">
        <v>0.15157873717444145</v>
      </c>
      <c r="N271" s="2">
        <v>0.24343331313817271</v>
      </c>
      <c r="O271" s="2">
        <v>0.13145712354431585</v>
      </c>
      <c r="P271" s="2">
        <v>0.12487516609899806</v>
      </c>
      <c r="Q271" s="2">
        <v>1154.2032627792348</v>
      </c>
      <c r="R271" s="2">
        <v>0.19139876562172145</v>
      </c>
      <c r="S271" s="2">
        <v>157141.13709102603</v>
      </c>
      <c r="T271" s="2">
        <v>29.69124719800369</v>
      </c>
      <c r="U271" s="2">
        <v>99200.127743971156</v>
      </c>
      <c r="V271" s="2">
        <v>13.880146822570406</v>
      </c>
      <c r="W271" s="2">
        <v>283.01249809438599</v>
      </c>
      <c r="X271" s="2">
        <v>4.7220464140862416E-2</v>
      </c>
      <c r="Y271" s="2">
        <v>2582.3243473784792</v>
      </c>
      <c r="Z271" s="2">
        <v>0.33221328751555096</v>
      </c>
      <c r="AA271" s="12">
        <v>3.54</v>
      </c>
      <c r="AB271" s="13">
        <f t="shared" si="5"/>
        <v>68.421524590896027</v>
      </c>
      <c r="AC271" s="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</row>
    <row r="272" spans="1:606" s="9" customFormat="1">
      <c r="A272" s="10" t="s">
        <v>290</v>
      </c>
      <c r="B272" s="11" t="s">
        <v>277</v>
      </c>
      <c r="C272" s="1" t="s">
        <v>281</v>
      </c>
      <c r="D272" s="1" t="s">
        <v>288</v>
      </c>
      <c r="E272" s="1">
        <v>42</v>
      </c>
      <c r="F272" s="1">
        <v>20</v>
      </c>
      <c r="G272" s="1">
        <v>14.01</v>
      </c>
      <c r="H272" s="1" t="s">
        <v>47</v>
      </c>
      <c r="I272" s="2">
        <v>6.6309635067872061E-2</v>
      </c>
      <c r="J272" s="2">
        <v>270.07687882144836</v>
      </c>
      <c r="K272" s="2">
        <v>8.2860390282546131E-2</v>
      </c>
      <c r="L272" s="2">
        <v>8.7372157995557789</v>
      </c>
      <c r="M272" s="2">
        <v>0.22476783078529353</v>
      </c>
      <c r="N272" s="2">
        <v>0.38222985605945869</v>
      </c>
      <c r="O272" s="2">
        <v>0.1684449768377895</v>
      </c>
      <c r="P272" s="2">
        <v>0.17678287621508446</v>
      </c>
      <c r="Q272" s="2">
        <v>1394.6980644747071</v>
      </c>
      <c r="R272" s="2">
        <v>0.23127944320022378</v>
      </c>
      <c r="S272" s="2">
        <v>176389.04763033477</v>
      </c>
      <c r="T272" s="2">
        <v>33.328069995948894</v>
      </c>
      <c r="U272" s="2">
        <v>100129.23556866255</v>
      </c>
      <c r="V272" s="2">
        <v>14.010148197709759</v>
      </c>
      <c r="W272" s="2">
        <v>313.02114498177326</v>
      </c>
      <c r="X272" s="2">
        <v>5.2227388724769265E-2</v>
      </c>
      <c r="Y272" s="2">
        <v>3091.9261150417547</v>
      </c>
      <c r="Z272" s="2">
        <v>0.39777301425205447</v>
      </c>
      <c r="AA272" s="12">
        <v>3.43</v>
      </c>
      <c r="AB272" s="13">
        <f t="shared" si="5"/>
        <v>69.298262886286466</v>
      </c>
      <c r="AC272" s="1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</row>
    <row r="273" spans="1:606">
      <c r="A273" s="10" t="s">
        <v>291</v>
      </c>
      <c r="B273" s="11" t="s">
        <v>277</v>
      </c>
      <c r="C273" s="1" t="s">
        <v>281</v>
      </c>
      <c r="D273" s="1" t="s">
        <v>288</v>
      </c>
      <c r="E273" s="1">
        <v>46</v>
      </c>
      <c r="F273" s="1">
        <v>20</v>
      </c>
      <c r="G273" s="1">
        <v>15.46</v>
      </c>
      <c r="H273" s="1" t="s">
        <v>39</v>
      </c>
      <c r="I273" s="2">
        <v>0.10039973771587177</v>
      </c>
      <c r="J273" s="2">
        <v>263.6503786545768</v>
      </c>
      <c r="K273" s="2">
        <v>7.1837069493845676E-2</v>
      </c>
      <c r="L273" s="2">
        <v>8.7431747711564292</v>
      </c>
      <c r="M273" s="2">
        <v>0.2420479110495008</v>
      </c>
      <c r="N273" s="2">
        <v>0.38918709037701515</v>
      </c>
      <c r="O273" s="2">
        <v>0.18675595080445914</v>
      </c>
      <c r="P273" s="2">
        <v>0.17432798289546181</v>
      </c>
      <c r="Q273" s="2">
        <v>1252.6597690866297</v>
      </c>
      <c r="R273" s="2">
        <v>0.2077255725043208</v>
      </c>
      <c r="S273" s="2">
        <v>171227.72072896638</v>
      </c>
      <c r="T273" s="2">
        <v>32.352856021205504</v>
      </c>
      <c r="U273" s="2">
        <v>98556.899249954062</v>
      </c>
      <c r="V273" s="2">
        <v>13.790145870550861</v>
      </c>
      <c r="W273" s="2">
        <v>329.88698648525178</v>
      </c>
      <c r="X273" s="2">
        <v>5.5041444179150183E-2</v>
      </c>
      <c r="Y273" s="2">
        <v>2861.1903448025141</v>
      </c>
      <c r="Z273" s="2">
        <v>0.36808910221504487</v>
      </c>
      <c r="AA273" s="12">
        <v>3.61</v>
      </c>
      <c r="AB273" s="13">
        <f t="shared" si="5"/>
        <v>67.855202091119637</v>
      </c>
      <c r="AC273" s="1"/>
    </row>
    <row r="274" spans="1:606">
      <c r="A274" s="10" t="s">
        <v>292</v>
      </c>
      <c r="B274" s="11" t="s">
        <v>277</v>
      </c>
      <c r="C274" s="1" t="s">
        <v>281</v>
      </c>
      <c r="D274" s="1" t="s">
        <v>288</v>
      </c>
      <c r="E274" s="1">
        <v>48</v>
      </c>
      <c r="F274" s="1">
        <v>10</v>
      </c>
      <c r="G274" s="1">
        <v>15.46</v>
      </c>
      <c r="H274" s="1" t="s">
        <v>39</v>
      </c>
      <c r="I274" s="2">
        <v>0.48616590326916231</v>
      </c>
      <c r="J274" s="2">
        <v>323.28998388255047</v>
      </c>
      <c r="K274" s="2">
        <v>0.14553994740258777</v>
      </c>
      <c r="L274" s="2">
        <v>9.465576055943199</v>
      </c>
      <c r="M274" s="2">
        <v>0.32058968000988192</v>
      </c>
      <c r="N274" s="2">
        <v>0.63744181040309178</v>
      </c>
      <c r="O274" s="2">
        <v>0.38854054846485253</v>
      </c>
      <c r="P274" s="2">
        <v>0.27772681701940449</v>
      </c>
      <c r="Q274" s="2">
        <v>1161.6146081597819</v>
      </c>
      <c r="R274" s="2">
        <v>0.19262777129444608</v>
      </c>
      <c r="S274" s="2">
        <v>182507.19543521656</v>
      </c>
      <c r="T274" s="2">
        <v>34.484071805732434</v>
      </c>
      <c r="U274" s="2">
        <v>110492.36130560473</v>
      </c>
      <c r="V274" s="2">
        <v>15.460163535802481</v>
      </c>
      <c r="W274" s="2">
        <v>253.98301431866344</v>
      </c>
      <c r="X274" s="2">
        <v>4.2376912329938184E-2</v>
      </c>
      <c r="Y274" s="2">
        <v>2924.0404163494827</v>
      </c>
      <c r="Z274" s="2">
        <v>0.37617469723737529</v>
      </c>
      <c r="AA274" s="12">
        <v>2.6</v>
      </c>
      <c r="AB274" s="13">
        <f t="shared" si="5"/>
        <v>76.667561723342573</v>
      </c>
      <c r="AC274" s="1"/>
    </row>
    <row r="275" spans="1:606">
      <c r="A275" s="10" t="s">
        <v>293</v>
      </c>
      <c r="B275" s="11" t="s">
        <v>277</v>
      </c>
      <c r="C275" s="1" t="s">
        <v>281</v>
      </c>
      <c r="D275" s="1" t="s">
        <v>288</v>
      </c>
      <c r="E275" s="1">
        <v>49</v>
      </c>
      <c r="F275" s="1">
        <v>10</v>
      </c>
      <c r="G275" s="1">
        <v>14.76</v>
      </c>
      <c r="H275" s="1" t="s">
        <v>39</v>
      </c>
      <c r="I275" s="2">
        <v>0.23394854658891023</v>
      </c>
      <c r="J275" s="2">
        <v>267.54231324025568</v>
      </c>
      <c r="K275" s="2">
        <v>8.7133338478117231E-2</v>
      </c>
      <c r="L275" s="2">
        <v>7.1747672026499787</v>
      </c>
      <c r="M275" s="2">
        <v>0.3045673286913978</v>
      </c>
      <c r="N275" s="2">
        <v>0.48351839118861217</v>
      </c>
      <c r="O275" s="2">
        <v>0.28364552952216737</v>
      </c>
      <c r="P275" s="2">
        <v>0.2672072665351411</v>
      </c>
      <c r="Q275" s="2">
        <v>2595.1795399750772</v>
      </c>
      <c r="R275" s="2">
        <v>0.43035241411631975</v>
      </c>
      <c r="S275" s="2">
        <v>125117.78995758356</v>
      </c>
      <c r="T275" s="2">
        <v>23.640552049375913</v>
      </c>
      <c r="U275" s="2">
        <v>105489.47301880505</v>
      </c>
      <c r="V275" s="2">
        <v>14.760156131205994</v>
      </c>
      <c r="W275" s="2">
        <v>183.23586333478957</v>
      </c>
      <c r="X275" s="2">
        <v>3.0572792976212494E-2</v>
      </c>
      <c r="Y275" s="2">
        <v>2007.7578026856354</v>
      </c>
      <c r="Z275" s="2">
        <v>0.2582959111400247</v>
      </c>
      <c r="AA275" s="12">
        <v>2.99</v>
      </c>
      <c r="AB275" s="13">
        <f t="shared" si="5"/>
        <v>73.175341376650877</v>
      </c>
      <c r="AC275" s="1"/>
    </row>
    <row r="276" spans="1:606">
      <c r="A276" s="10" t="s">
        <v>245</v>
      </c>
      <c r="B276" s="11" t="s">
        <v>277</v>
      </c>
      <c r="C276" s="1" t="s">
        <v>281</v>
      </c>
      <c r="D276" s="1" t="s">
        <v>288</v>
      </c>
      <c r="E276" s="1">
        <v>50</v>
      </c>
      <c r="F276" s="1">
        <v>10</v>
      </c>
      <c r="G276" s="1">
        <v>14.61</v>
      </c>
      <c r="H276" s="1" t="s">
        <v>47</v>
      </c>
      <c r="I276" s="2">
        <v>0.20525819881884383</v>
      </c>
      <c r="J276" s="2">
        <v>333.09462468510424</v>
      </c>
      <c r="K276" s="2">
        <v>0.13772221117816702</v>
      </c>
      <c r="L276" s="2">
        <v>9.898779644689375</v>
      </c>
      <c r="M276" s="2">
        <v>0.40432840134712966</v>
      </c>
      <c r="N276" s="2">
        <v>0.67441585832590911</v>
      </c>
      <c r="O276" s="2">
        <v>0.32718574173364501</v>
      </c>
      <c r="P276" s="2">
        <v>0.21536681730487936</v>
      </c>
      <c r="Q276" s="2">
        <v>1300.2964334514618</v>
      </c>
      <c r="R276" s="2">
        <v>0.21562504658465792</v>
      </c>
      <c r="S276" s="2">
        <v>160654.69381800143</v>
      </c>
      <c r="T276" s="2">
        <v>30.355120982144662</v>
      </c>
      <c r="U276" s="2">
        <v>104417.42552877651</v>
      </c>
      <c r="V276" s="2">
        <v>14.610154544506742</v>
      </c>
      <c r="W276" s="2">
        <v>287.17055726015127</v>
      </c>
      <c r="X276" s="2">
        <v>4.7914233797872831E-2</v>
      </c>
      <c r="Y276" s="2">
        <v>3028.198642574408</v>
      </c>
      <c r="Z276" s="2">
        <v>0.38957454253221552</v>
      </c>
      <c r="AA276" s="12">
        <v>3.08</v>
      </c>
      <c r="AB276" s="13">
        <f t="shared" si="5"/>
        <v>72.385522515638428</v>
      </c>
      <c r="AC276" s="1"/>
    </row>
    <row r="277" spans="1:606">
      <c r="A277" s="10" t="s">
        <v>294</v>
      </c>
      <c r="B277" s="11" t="s">
        <v>277</v>
      </c>
      <c r="C277" s="1" t="s">
        <v>281</v>
      </c>
      <c r="D277" s="1" t="s">
        <v>288</v>
      </c>
      <c r="E277" s="1">
        <v>51</v>
      </c>
      <c r="F277" s="1">
        <v>10</v>
      </c>
      <c r="G277" s="1">
        <v>14</v>
      </c>
      <c r="H277" s="1" t="s">
        <v>39</v>
      </c>
      <c r="I277" s="2">
        <v>0.48889414197530462</v>
      </c>
      <c r="J277" s="2">
        <v>316.68588663122938</v>
      </c>
      <c r="K277" s="2">
        <v>0.15124485622417716</v>
      </c>
      <c r="L277" s="2">
        <v>9.8447796192842212</v>
      </c>
      <c r="M277" s="2">
        <v>0.31201229887035387</v>
      </c>
      <c r="N277" s="2">
        <v>0.57996591468990044</v>
      </c>
      <c r="O277" s="2">
        <v>0.25075732773626164</v>
      </c>
      <c r="P277" s="2">
        <v>0.12833366671152674</v>
      </c>
      <c r="Q277" s="2">
        <v>1278.8448366777595</v>
      </c>
      <c r="R277" s="2">
        <v>0.21206777961487391</v>
      </c>
      <c r="S277" s="2">
        <v>156044.08153414182</v>
      </c>
      <c r="T277" s="2">
        <v>29.483962534468869</v>
      </c>
      <c r="U277" s="2">
        <v>100057.76573599392</v>
      </c>
      <c r="V277" s="2">
        <v>14.000148091929798</v>
      </c>
      <c r="W277" s="2">
        <v>237.65940249056376</v>
      </c>
      <c r="X277" s="2">
        <v>3.9653327568953275E-2</v>
      </c>
      <c r="Y277" s="2">
        <v>2987.637025507222</v>
      </c>
      <c r="Z277" s="2">
        <v>0.38435633353127557</v>
      </c>
      <c r="AA277" s="12">
        <v>3.42</v>
      </c>
      <c r="AB277" s="13">
        <f t="shared" si="5"/>
        <v>69.345170428764177</v>
      </c>
      <c r="AC277" s="1"/>
    </row>
    <row r="278" spans="1:606">
      <c r="A278" s="10" t="s">
        <v>295</v>
      </c>
      <c r="B278" s="11" t="s">
        <v>277</v>
      </c>
      <c r="C278" s="1" t="s">
        <v>281</v>
      </c>
      <c r="D278" s="1" t="s">
        <v>288</v>
      </c>
      <c r="E278" s="1">
        <v>52</v>
      </c>
      <c r="F278" s="1">
        <v>10</v>
      </c>
      <c r="G278" s="1">
        <v>14.97</v>
      </c>
      <c r="H278" s="1" t="s">
        <v>39</v>
      </c>
      <c r="I278" s="2">
        <v>0.34157326461100168</v>
      </c>
      <c r="J278" s="2">
        <v>288.40941777578945</v>
      </c>
      <c r="K278" s="2">
        <v>7.3871060252837989E-2</v>
      </c>
      <c r="L278" s="2">
        <v>7.840912336415383</v>
      </c>
      <c r="M278" s="2">
        <v>0.21856760489661367</v>
      </c>
      <c r="N278" s="2">
        <v>0.53120421435533982</v>
      </c>
      <c r="O278" s="2">
        <v>0.23336822610050006</v>
      </c>
      <c r="P278" s="2">
        <v>0.18618796558745365</v>
      </c>
      <c r="Q278" s="2">
        <v>1022.6528993489128</v>
      </c>
      <c r="R278" s="2">
        <v>0.16958408358987176</v>
      </c>
      <c r="S278" s="2">
        <v>151190.12351705358</v>
      </c>
      <c r="T278" s="2">
        <v>28.566824794205377</v>
      </c>
      <c r="U278" s="2">
        <v>106990.33950484496</v>
      </c>
      <c r="V278" s="2">
        <v>14.970158352584942</v>
      </c>
      <c r="W278" s="2">
        <v>222.06859651213261</v>
      </c>
      <c r="X278" s="2">
        <v>3.7052011020784009E-2</v>
      </c>
      <c r="Y278" s="2">
        <v>2586.5818276974082</v>
      </c>
      <c r="Z278" s="2">
        <v>0.33276100784151241</v>
      </c>
      <c r="AA278" s="12">
        <v>2.89</v>
      </c>
      <c r="AB278" s="13">
        <f t="shared" si="5"/>
        <v>74.109760501191445</v>
      </c>
      <c r="AC278" s="1"/>
    </row>
    <row r="279" spans="1:606" ht="17" thickBot="1">
      <c r="A279" s="10" t="s">
        <v>296</v>
      </c>
      <c r="B279" s="11" t="s">
        <v>277</v>
      </c>
      <c r="C279" s="1" t="s">
        <v>281</v>
      </c>
      <c r="D279" s="1" t="s">
        <v>288</v>
      </c>
      <c r="E279" s="1">
        <v>53</v>
      </c>
      <c r="F279" s="1">
        <v>20</v>
      </c>
      <c r="G279" s="1">
        <v>13.92</v>
      </c>
      <c r="H279" s="1" t="s">
        <v>47</v>
      </c>
      <c r="I279" s="2">
        <v>8.6739808726042963E-2</v>
      </c>
      <c r="J279" s="2">
        <v>232.16219299669172</v>
      </c>
      <c r="K279" s="2">
        <v>6.9449313712060701E-2</v>
      </c>
      <c r="L279" s="2">
        <v>7.6120664934369637</v>
      </c>
      <c r="M279" s="2">
        <v>0.19507739764710139</v>
      </c>
      <c r="N279" s="2">
        <v>0.31102581839407611</v>
      </c>
      <c r="O279" s="2">
        <v>0.16214369973172771</v>
      </c>
      <c r="P279" s="2">
        <v>0.15465731864400922</v>
      </c>
      <c r="Q279" s="2">
        <v>1193.917177165612</v>
      </c>
      <c r="R279" s="2">
        <v>0.19798442902840444</v>
      </c>
      <c r="S279" s="2">
        <v>164962.324790176</v>
      </c>
      <c r="T279" s="2">
        <v>31.169032211249014</v>
      </c>
      <c r="U279" s="2">
        <v>99486.007074645429</v>
      </c>
      <c r="V279" s="2">
        <v>13.920147245690208</v>
      </c>
      <c r="W279" s="2">
        <v>260.62914556017239</v>
      </c>
      <c r="X279" s="2">
        <v>4.3485815307998443E-2</v>
      </c>
      <c r="Y279" s="2">
        <v>2736.9815376088636</v>
      </c>
      <c r="Z279" s="2">
        <v>0.35210977095168983</v>
      </c>
      <c r="AA279" s="12">
        <v>3.57</v>
      </c>
      <c r="AB279" s="13">
        <f t="shared" si="5"/>
        <v>68.301244428374432</v>
      </c>
      <c r="AC279" s="1"/>
    </row>
    <row r="280" spans="1:606" s="9" customFormat="1">
      <c r="A280" s="10" t="s">
        <v>297</v>
      </c>
      <c r="B280" s="11" t="s">
        <v>277</v>
      </c>
      <c r="C280" s="1" t="s">
        <v>281</v>
      </c>
      <c r="D280" s="1" t="s">
        <v>288</v>
      </c>
      <c r="E280" s="1">
        <v>54</v>
      </c>
      <c r="F280" s="1">
        <v>20</v>
      </c>
      <c r="G280" s="1">
        <v>15.83</v>
      </c>
      <c r="H280" s="1" t="s">
        <v>34</v>
      </c>
      <c r="I280" s="2">
        <v>7.1806020689298575E-2</v>
      </c>
      <c r="J280" s="2">
        <v>183.31002233311403</v>
      </c>
      <c r="K280" s="2">
        <v>8.0302016686143146E-2</v>
      </c>
      <c r="L280" s="2">
        <v>5.0394296113504415</v>
      </c>
      <c r="M280" s="2">
        <v>0.17862616131801856</v>
      </c>
      <c r="N280" s="2">
        <v>0.30682507331124853</v>
      </c>
      <c r="O280" s="2">
        <v>0.21557991412821975</v>
      </c>
      <c r="P280" s="2">
        <v>0.11682189605019895</v>
      </c>
      <c r="Q280" s="2">
        <v>839.73018055607349</v>
      </c>
      <c r="R280" s="2">
        <v>0.13925044677722367</v>
      </c>
      <c r="S280" s="2">
        <v>156564.48336530823</v>
      </c>
      <c r="T280" s="2">
        <v>29.582290570637433</v>
      </c>
      <c r="U280" s="2">
        <v>113136.74511434177</v>
      </c>
      <c r="V280" s="2">
        <v>15.830167449660635</v>
      </c>
      <c r="W280" s="2">
        <v>232.53334346363906</v>
      </c>
      <c r="X280" s="2">
        <v>3.8798047720555506E-2</v>
      </c>
      <c r="Y280" s="2">
        <v>2862.3072284825098</v>
      </c>
      <c r="Z280" s="2">
        <v>0.36823278811549359</v>
      </c>
      <c r="AA280" s="12">
        <v>2.41</v>
      </c>
      <c r="AB280" s="13">
        <f t="shared" si="5"/>
        <v>78.400660728222874</v>
      </c>
      <c r="AC280" s="1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</row>
    <row r="281" spans="1:606">
      <c r="A281" s="10" t="s">
        <v>298</v>
      </c>
      <c r="B281" s="11" t="s">
        <v>277</v>
      </c>
      <c r="C281" s="1" t="s">
        <v>281</v>
      </c>
      <c r="D281" s="1" t="s">
        <v>288</v>
      </c>
      <c r="E281" s="1">
        <v>243</v>
      </c>
      <c r="F281" s="1">
        <v>20</v>
      </c>
      <c r="G281" s="1">
        <v>14.02</v>
      </c>
      <c r="H281" s="1" t="s">
        <v>39</v>
      </c>
      <c r="I281" s="2">
        <v>0.15530675715477385</v>
      </c>
      <c r="J281" s="2">
        <v>224.2027307655884</v>
      </c>
      <c r="K281" s="2">
        <v>8.2305509522745873E-2</v>
      </c>
      <c r="L281" s="2">
        <v>6.9724206237454327</v>
      </c>
      <c r="M281" s="2">
        <v>0.19521849466468846</v>
      </c>
      <c r="N281" s="2">
        <v>0.34340638528414724</v>
      </c>
      <c r="O281" s="2">
        <v>0.18109042444866499</v>
      </c>
      <c r="P281" s="2">
        <v>0.13467716456078846</v>
      </c>
      <c r="Q281" s="2">
        <v>1310.6491184934575</v>
      </c>
      <c r="R281" s="2">
        <v>0.21734180757625066</v>
      </c>
      <c r="S281" s="2">
        <v>176289.43141594631</v>
      </c>
      <c r="T281" s="2">
        <v>33.309247873994771</v>
      </c>
      <c r="U281" s="2">
        <v>100200.7054013311</v>
      </c>
      <c r="V281" s="2">
        <v>14.020148303489707</v>
      </c>
      <c r="W281" s="2">
        <v>280.13193570583331</v>
      </c>
      <c r="X281" s="2">
        <v>4.6739844048498846E-2</v>
      </c>
      <c r="Y281" s="2">
        <v>2897.9288416855088</v>
      </c>
      <c r="Z281" s="2">
        <v>0.37281547086051336</v>
      </c>
      <c r="AA281" s="12">
        <v>3.4</v>
      </c>
      <c r="AB281" s="13">
        <f t="shared" si="5"/>
        <v>69.499976357589276</v>
      </c>
      <c r="AC281" s="1"/>
    </row>
    <row r="282" spans="1:606">
      <c r="A282" s="10" t="s">
        <v>198</v>
      </c>
      <c r="B282" s="11" t="s">
        <v>277</v>
      </c>
      <c r="C282" s="1" t="s">
        <v>281</v>
      </c>
      <c r="D282" s="1" t="s">
        <v>288</v>
      </c>
      <c r="E282" s="1">
        <v>248</v>
      </c>
      <c r="F282" s="1">
        <v>10</v>
      </c>
      <c r="G282" s="1">
        <v>12.75</v>
      </c>
      <c r="H282" s="1" t="s">
        <v>56</v>
      </c>
      <c r="I282" s="2">
        <v>0.34387238344514043</v>
      </c>
      <c r="J282" s="2">
        <v>321.87124410499752</v>
      </c>
      <c r="K282" s="2">
        <v>0.15630753538824088</v>
      </c>
      <c r="L282" s="2">
        <v>13.942129106752764</v>
      </c>
      <c r="M282" s="2">
        <v>0.41172942264129536</v>
      </c>
      <c r="N282" s="2">
        <v>0.82185615214369989</v>
      </c>
      <c r="O282" s="2">
        <v>0.34107043308362295</v>
      </c>
      <c r="P282" s="2">
        <v>0.2720185553252123</v>
      </c>
      <c r="Q282" s="2">
        <v>972.54348001306198</v>
      </c>
      <c r="R282" s="2">
        <v>0.16127455846878608</v>
      </c>
      <c r="S282" s="2">
        <v>146217.82259536846</v>
      </c>
      <c r="T282" s="2">
        <v>27.627326591878539</v>
      </c>
      <c r="U282" s="2">
        <v>91124.036652423049</v>
      </c>
      <c r="V282" s="2">
        <v>12.750134869436069</v>
      </c>
      <c r="W282" s="2">
        <v>455.71694918387203</v>
      </c>
      <c r="X282" s="2">
        <v>7.6036097353352594E-2</v>
      </c>
      <c r="Y282" s="2">
        <v>3438.4057318281198</v>
      </c>
      <c r="Z282" s="2">
        <v>0.44234724934633257</v>
      </c>
      <c r="AA282" s="12">
        <v>4.13</v>
      </c>
      <c r="AB282" s="13">
        <f t="shared" si="5"/>
        <v>63.044896727446556</v>
      </c>
      <c r="AC282" s="1"/>
    </row>
    <row r="283" spans="1:606">
      <c r="A283" s="10" t="s">
        <v>299</v>
      </c>
      <c r="B283" s="11" t="s">
        <v>277</v>
      </c>
      <c r="C283" s="1" t="s">
        <v>281</v>
      </c>
      <c r="D283" s="1" t="s">
        <v>242</v>
      </c>
      <c r="E283" s="1">
        <v>64</v>
      </c>
      <c r="F283" s="1">
        <v>20</v>
      </c>
      <c r="G283" s="1">
        <v>13.56</v>
      </c>
      <c r="H283" s="1" t="s">
        <v>56</v>
      </c>
      <c r="I283" s="2">
        <v>0.14483123719606231</v>
      </c>
      <c r="J283" s="2">
        <v>329.05195234570016</v>
      </c>
      <c r="K283" s="2">
        <v>0.14209315448954923</v>
      </c>
      <c r="L283" s="2">
        <v>16.947273718980384</v>
      </c>
      <c r="M283" s="2">
        <v>0.45922341616008128</v>
      </c>
      <c r="N283" s="2">
        <v>0.80558849845113334</v>
      </c>
      <c r="O283" s="2">
        <v>0.35890940293669044</v>
      </c>
      <c r="P283" s="2">
        <v>0.29116204510869492</v>
      </c>
      <c r="Q283" s="2">
        <v>909.19951512546083</v>
      </c>
      <c r="R283" s="2">
        <v>0.15077038032266049</v>
      </c>
      <c r="S283" s="2">
        <v>169119.72574674053</v>
      </c>
      <c r="T283" s="2">
        <v>31.954558024461573</v>
      </c>
      <c r="U283" s="2">
        <v>96913.09309857701</v>
      </c>
      <c r="V283" s="2">
        <v>13.560143437612012</v>
      </c>
      <c r="W283" s="2">
        <v>317.91526576255842</v>
      </c>
      <c r="X283" s="2">
        <v>5.3043969817075098E-2</v>
      </c>
      <c r="Y283" s="2">
        <v>3924.7108912470731</v>
      </c>
      <c r="Z283" s="2">
        <v>0.50490989214926085</v>
      </c>
      <c r="AA283" s="12">
        <v>3.87</v>
      </c>
      <c r="AB283" s="13">
        <f t="shared" si="5"/>
        <v>65.943092933942651</v>
      </c>
      <c r="AC283" s="1"/>
    </row>
    <row r="284" spans="1:606" s="23" customFormat="1" ht="17" thickBot="1">
      <c r="A284" s="10" t="s">
        <v>300</v>
      </c>
      <c r="B284" s="11" t="s">
        <v>277</v>
      </c>
      <c r="C284" s="1" t="s">
        <v>281</v>
      </c>
      <c r="D284" s="1" t="s">
        <v>242</v>
      </c>
      <c r="E284" s="1">
        <v>189</v>
      </c>
      <c r="F284" s="1">
        <v>20</v>
      </c>
      <c r="G284" s="1">
        <v>15.29</v>
      </c>
      <c r="H284" s="1" t="s">
        <v>39</v>
      </c>
      <c r="I284" s="2">
        <v>7.1344729081121147E-2</v>
      </c>
      <c r="J284" s="2">
        <v>247.73662223217315</v>
      </c>
      <c r="K284" s="2">
        <v>9.2745565015331988E-2</v>
      </c>
      <c r="L284" s="2">
        <v>6.9020257634492461</v>
      </c>
      <c r="M284" s="2">
        <v>0.19879503251592817</v>
      </c>
      <c r="N284" s="2">
        <v>0.43123083112827115</v>
      </c>
      <c r="O284" s="2">
        <v>0.18787720083350742</v>
      </c>
      <c r="P284" s="2">
        <v>0.17599682233102576</v>
      </c>
      <c r="Q284" s="2">
        <v>1087.9110753937309</v>
      </c>
      <c r="R284" s="2">
        <v>0.1804056907924258</v>
      </c>
      <c r="S284" s="2">
        <v>168839.29020308147</v>
      </c>
      <c r="T284" s="2">
        <v>31.901570746884065</v>
      </c>
      <c r="U284" s="2">
        <v>109277.37415023911</v>
      </c>
      <c r="V284" s="2">
        <v>15.290161737543336</v>
      </c>
      <c r="W284" s="2">
        <v>262.32501212332181</v>
      </c>
      <c r="X284" s="2">
        <v>4.376876961839847E-2</v>
      </c>
      <c r="Y284" s="2">
        <v>3135.9267730309653</v>
      </c>
      <c r="Z284" s="2">
        <v>0.40343365221888561</v>
      </c>
      <c r="AA284" s="12">
        <v>2.67</v>
      </c>
      <c r="AB284" s="13">
        <f t="shared" si="5"/>
        <v>75.987786946589196</v>
      </c>
      <c r="AC284" s="1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</row>
    <row r="285" spans="1:606" s="9" customFormat="1">
      <c r="A285" s="10" t="s">
        <v>301</v>
      </c>
      <c r="B285" s="11" t="s">
        <v>277</v>
      </c>
      <c r="C285" s="1" t="s">
        <v>281</v>
      </c>
      <c r="D285" s="1" t="s">
        <v>242</v>
      </c>
      <c r="E285" s="1">
        <v>190</v>
      </c>
      <c r="F285" s="1">
        <v>20</v>
      </c>
      <c r="G285" s="1">
        <v>14.26</v>
      </c>
      <c r="H285" s="1" t="s">
        <v>47</v>
      </c>
      <c r="I285" s="2">
        <v>8.4789320746046518E-2</v>
      </c>
      <c r="J285" s="2">
        <v>220.60799460828628</v>
      </c>
      <c r="K285" s="2">
        <v>7.3920694141838161E-2</v>
      </c>
      <c r="L285" s="2">
        <v>6.8439059985318584</v>
      </c>
      <c r="M285" s="2">
        <v>0.19775067172884039</v>
      </c>
      <c r="N285" s="2">
        <v>0.40403752424715872</v>
      </c>
      <c r="O285" s="2">
        <v>0.20707543474699863</v>
      </c>
      <c r="P285" s="2">
        <v>0.14063965752412202</v>
      </c>
      <c r="Q285" s="2">
        <v>1038.8542132911421</v>
      </c>
      <c r="R285" s="2">
        <v>0.17227070871907635</v>
      </c>
      <c r="S285" s="2">
        <v>151336.45414834275</v>
      </c>
      <c r="T285" s="2">
        <v>28.594473435590288</v>
      </c>
      <c r="U285" s="2">
        <v>101915.98138537671</v>
      </c>
      <c r="V285" s="2">
        <v>14.260150842208503</v>
      </c>
      <c r="W285" s="2">
        <v>249.40766149233838</v>
      </c>
      <c r="X285" s="2">
        <v>4.1613517478042907E-2</v>
      </c>
      <c r="Y285" s="2">
        <v>2762.5879768284599</v>
      </c>
      <c r="Z285" s="2">
        <v>0.3554040121895673</v>
      </c>
      <c r="AA285" s="12">
        <v>3.25</v>
      </c>
      <c r="AB285" s="13">
        <f t="shared" ref="AB285:AB288" si="6">100*(V285/56.0794)/((V285/56.0794)+(2*AA285/61.97894))</f>
        <v>70.800054389168295</v>
      </c>
      <c r="AC285" s="1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</row>
    <row r="286" spans="1:606" ht="17" thickBot="1">
      <c r="A286" s="25" t="s">
        <v>302</v>
      </c>
      <c r="B286" s="26" t="s">
        <v>277</v>
      </c>
      <c r="C286" s="27" t="s">
        <v>281</v>
      </c>
      <c r="D286" s="27" t="s">
        <v>242</v>
      </c>
      <c r="E286" s="27">
        <v>191</v>
      </c>
      <c r="F286" s="27">
        <v>20</v>
      </c>
      <c r="G286" s="27">
        <v>15.62</v>
      </c>
      <c r="H286" s="27" t="s">
        <v>34</v>
      </c>
      <c r="I286" s="28">
        <v>8.3512711634480888E-2</v>
      </c>
      <c r="J286" s="28">
        <v>356.16211275410018</v>
      </c>
      <c r="K286" s="28">
        <v>0.10598370530141221</v>
      </c>
      <c r="L286" s="28">
        <v>11.747318979332775</v>
      </c>
      <c r="M286" s="28">
        <v>0.36499793126106267</v>
      </c>
      <c r="N286" s="28">
        <v>0.7120226983818243</v>
      </c>
      <c r="O286" s="28">
        <v>0.35589969144324229</v>
      </c>
      <c r="P286" s="28">
        <v>0.2378533435892054</v>
      </c>
      <c r="Q286" s="28">
        <v>1070.1870511933957</v>
      </c>
      <c r="R286" s="28">
        <v>0.17746655826422178</v>
      </c>
      <c r="S286" s="28">
        <v>171994.80392523177</v>
      </c>
      <c r="T286" s="28">
        <v>32.497793605490372</v>
      </c>
      <c r="U286" s="28">
        <v>111635.87862830183</v>
      </c>
      <c r="V286" s="28">
        <v>15.620165228281682</v>
      </c>
      <c r="W286" s="28">
        <v>244.9753649351027</v>
      </c>
      <c r="X286" s="28">
        <v>4.0873991478124649E-2</v>
      </c>
      <c r="Y286" s="28">
        <v>3736.1273022461701</v>
      </c>
      <c r="Z286" s="28">
        <v>0.48064881350626526</v>
      </c>
      <c r="AA286" s="29">
        <v>2.52</v>
      </c>
      <c r="AB286" s="30">
        <f t="shared" si="6"/>
        <v>77.40255155296218</v>
      </c>
      <c r="AC286" s="1"/>
    </row>
    <row r="287" spans="1:606">
      <c r="A287" s="3" t="s">
        <v>231</v>
      </c>
      <c r="B287" s="4" t="s">
        <v>303</v>
      </c>
      <c r="C287" s="5" t="s">
        <v>304</v>
      </c>
      <c r="D287" s="5" t="s">
        <v>143</v>
      </c>
      <c r="E287" s="5">
        <v>25</v>
      </c>
      <c r="F287" s="5">
        <v>20</v>
      </c>
      <c r="G287" s="6">
        <v>11.59</v>
      </c>
      <c r="H287" s="5" t="s">
        <v>36</v>
      </c>
      <c r="I287" s="6">
        <v>0.68885315208799747</v>
      </c>
      <c r="J287" s="6">
        <v>217.6204674819478</v>
      </c>
      <c r="K287" s="6">
        <v>0.17286855191010825</v>
      </c>
      <c r="L287" s="6">
        <v>29.010419222130949</v>
      </c>
      <c r="M287" s="6">
        <v>0.52390247594008743</v>
      </c>
      <c r="N287" s="6">
        <v>0.90755866563268661</v>
      </c>
      <c r="O287" s="6">
        <v>0.49800484284806074</v>
      </c>
      <c r="P287" s="6">
        <v>0.44568004523672877</v>
      </c>
      <c r="Q287" s="6">
        <v>910.79320395622756</v>
      </c>
      <c r="R287" s="6">
        <v>0.15103465792854714</v>
      </c>
      <c r="S287" s="6">
        <v>145058.08632894245</v>
      </c>
      <c r="T287" s="6">
        <v>27.408198635899712</v>
      </c>
      <c r="U287" s="6">
        <v>82833.536062869287</v>
      </c>
      <c r="V287" s="6">
        <v>11.590122598961889</v>
      </c>
      <c r="W287" s="6">
        <v>558.79078101873756</v>
      </c>
      <c r="X287" s="6">
        <v>9.323390385586372E-2</v>
      </c>
      <c r="Y287" s="6">
        <v>3293.3217137849706</v>
      </c>
      <c r="Z287" s="6">
        <v>0.42368234435521074</v>
      </c>
      <c r="AA287" s="6">
        <v>4.79</v>
      </c>
      <c r="AB287" s="8">
        <f t="shared" si="6"/>
        <v>57.211896509205069</v>
      </c>
      <c r="AC287" s="1"/>
    </row>
    <row r="288" spans="1:606" s="23" customFormat="1" ht="17" thickBot="1">
      <c r="A288" s="25" t="s">
        <v>228</v>
      </c>
      <c r="B288" s="26" t="s">
        <v>303</v>
      </c>
      <c r="C288" s="27" t="s">
        <v>304</v>
      </c>
      <c r="D288" s="27" t="s">
        <v>143</v>
      </c>
      <c r="E288" s="27">
        <v>27</v>
      </c>
      <c r="F288" s="27">
        <v>10</v>
      </c>
      <c r="G288" s="27">
        <v>11.84</v>
      </c>
      <c r="H288" s="27" t="s">
        <v>34</v>
      </c>
      <c r="I288" s="28">
        <v>1.1296068265397798</v>
      </c>
      <c r="J288" s="28">
        <v>219.04070713386437</v>
      </c>
      <c r="K288" s="28">
        <v>0.20850801047774725</v>
      </c>
      <c r="L288" s="28">
        <v>26.479629512921605</v>
      </c>
      <c r="M288" s="28">
        <v>0.39795283876279208</v>
      </c>
      <c r="N288" s="28">
        <v>0.82579284323286617</v>
      </c>
      <c r="O288" s="28">
        <v>0.40146875802769982</v>
      </c>
      <c r="P288" s="28">
        <v>0.26788460076247245</v>
      </c>
      <c r="Q288" s="28">
        <v>855.59305397873334</v>
      </c>
      <c r="R288" s="28">
        <v>0.14188094912479104</v>
      </c>
      <c r="S288" s="28">
        <v>154066.46339599002</v>
      </c>
      <c r="T288" s="28">
        <v>29.110298768951452</v>
      </c>
      <c r="U288" s="28">
        <v>84620.281879583446</v>
      </c>
      <c r="V288" s="28">
        <v>11.840125243460633</v>
      </c>
      <c r="W288" s="28">
        <v>549.55102264355685</v>
      </c>
      <c r="X288" s="28">
        <v>9.1692255759178096E-2</v>
      </c>
      <c r="Y288" s="28">
        <v>3118.9073649054803</v>
      </c>
      <c r="Z288" s="28">
        <v>0.40124412342066312</v>
      </c>
      <c r="AA288" s="28">
        <v>4.71</v>
      </c>
      <c r="AB288" s="30">
        <f t="shared" si="6"/>
        <v>58.143943750020362</v>
      </c>
      <c r="AC288" s="1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</row>
    <row r="289" spans="9:26"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9:26"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</sheetData>
  <autoFilter ref="A2:AC2" xr:uid="{4B160D07-6361-1944-887A-E3933A2CF943}">
    <sortState xmlns:xlrd2="http://schemas.microsoft.com/office/spreadsheetml/2017/richdata2" ref="A3:AC288">
      <sortCondition ref="B2:B288"/>
    </sortState>
  </autoFilter>
  <mergeCells count="1">
    <mergeCell ref="AE4:AF4"/>
  </mergeCells>
  <conditionalFormatting sqref="X1:X288 X291:X1048576">
    <cfRule type="cellIs" dxfId="0" priority="1" operator="greaterThanOrEqual">
      <formula>#REF!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B9BAB-98CC-204C-BF49-ADB2426BDFCD}">
  <dimension ref="A1:BB125"/>
  <sheetViews>
    <sheetView tabSelected="1" zoomScale="32" zoomScaleNormal="32" workbookViewId="0">
      <selection activeCell="M90" sqref="M90"/>
    </sheetView>
  </sheetViews>
  <sheetFormatPr baseColWidth="10" defaultRowHeight="16"/>
  <cols>
    <col min="2" max="2" width="16" bestFit="1" customWidth="1"/>
    <col min="3" max="3" width="21" bestFit="1" customWidth="1"/>
    <col min="16" max="16" width="21" bestFit="1" customWidth="1"/>
    <col min="29" max="29" width="21" bestFit="1" customWidth="1"/>
    <col min="42" max="42" width="21" bestFit="1" customWidth="1"/>
  </cols>
  <sheetData>
    <row r="1" spans="1:54">
      <c r="C1" s="40"/>
      <c r="D1" s="41"/>
      <c r="E1" s="41"/>
      <c r="F1" s="41"/>
      <c r="G1" s="41"/>
      <c r="H1" s="41"/>
      <c r="I1" s="41" t="s">
        <v>305</v>
      </c>
      <c r="J1" s="41"/>
      <c r="K1" s="41"/>
      <c r="L1" s="41"/>
      <c r="M1" s="41"/>
      <c r="N1" s="41"/>
      <c r="O1" s="41"/>
      <c r="P1" s="40"/>
      <c r="Q1" s="41"/>
      <c r="R1" s="41"/>
      <c r="S1" s="41"/>
      <c r="T1" s="41"/>
      <c r="U1" s="41"/>
      <c r="V1" s="41" t="s">
        <v>306</v>
      </c>
      <c r="W1" s="41"/>
      <c r="X1" s="41"/>
      <c r="Y1" s="41"/>
      <c r="Z1" s="41"/>
      <c r="AA1" s="41"/>
      <c r="AB1" s="42"/>
      <c r="AC1" s="40"/>
      <c r="AD1" s="41"/>
      <c r="AE1" s="41"/>
      <c r="AF1" s="41"/>
      <c r="AG1" s="41"/>
      <c r="AH1" s="41"/>
      <c r="AI1" s="41"/>
      <c r="AJ1" s="41" t="s">
        <v>307</v>
      </c>
      <c r="AK1" s="41"/>
      <c r="AL1" s="41"/>
      <c r="AM1" s="41"/>
      <c r="AN1" s="41"/>
      <c r="AO1" s="42"/>
      <c r="AP1" s="41"/>
      <c r="AQ1" s="41"/>
      <c r="AR1" s="41"/>
      <c r="AS1" s="41"/>
      <c r="AT1" s="41"/>
      <c r="AU1" s="41"/>
      <c r="AV1" s="41"/>
      <c r="AW1" s="41" t="s">
        <v>308</v>
      </c>
      <c r="AX1" s="41"/>
      <c r="AY1" s="41"/>
      <c r="AZ1" s="41"/>
      <c r="BA1" s="41"/>
      <c r="BB1" s="42"/>
    </row>
    <row r="2" spans="1:54">
      <c r="A2" s="43"/>
      <c r="B2" s="43"/>
      <c r="C2" s="44" t="s">
        <v>309</v>
      </c>
      <c r="D2" s="45">
        <v>47</v>
      </c>
      <c r="E2" s="45">
        <v>342</v>
      </c>
      <c r="F2" s="45">
        <v>35</v>
      </c>
      <c r="G2" s="45">
        <v>683</v>
      </c>
      <c r="H2" s="45">
        <v>24.7</v>
      </c>
      <c r="I2" s="45">
        <v>53.3</v>
      </c>
      <c r="J2" s="45">
        <v>28.9</v>
      </c>
      <c r="K2" s="45">
        <v>1.97</v>
      </c>
      <c r="L2" s="45">
        <v>21468.077926975711</v>
      </c>
      <c r="M2" s="45">
        <v>70919.59536012102</v>
      </c>
      <c r="N2" s="45">
        <v>13605.083778037659</v>
      </c>
      <c r="O2" s="45">
        <v>96386.337063637882</v>
      </c>
      <c r="P2" s="44" t="s">
        <v>309</v>
      </c>
      <c r="Q2" s="45">
        <v>9.1999999999999993</v>
      </c>
      <c r="R2" s="45">
        <v>396</v>
      </c>
      <c r="S2" s="45">
        <v>26</v>
      </c>
      <c r="T2" s="45">
        <v>131</v>
      </c>
      <c r="U2" s="45">
        <v>15.2</v>
      </c>
      <c r="V2" s="45">
        <v>37.6</v>
      </c>
      <c r="W2" s="45">
        <v>24.5</v>
      </c>
      <c r="X2" s="45">
        <v>2.0699999999999998</v>
      </c>
      <c r="Y2" s="45">
        <v>42996.459443633939</v>
      </c>
      <c r="Z2" s="45">
        <v>71978.096783406407</v>
      </c>
      <c r="AA2" s="45">
        <v>17800.484062014031</v>
      </c>
      <c r="AB2" s="46">
        <v>87835.936195089365</v>
      </c>
      <c r="AC2" s="44" t="s">
        <v>309</v>
      </c>
      <c r="AD2" s="45">
        <v>31.4</v>
      </c>
      <c r="AE2" s="45">
        <v>78.400000000000006</v>
      </c>
      <c r="AF2" s="45">
        <v>38.299999999999997</v>
      </c>
      <c r="AG2" s="45">
        <v>39.299999999999997</v>
      </c>
      <c r="AH2" s="45">
        <v>36</v>
      </c>
      <c r="AI2" s="45">
        <v>38.4</v>
      </c>
      <c r="AJ2" s="45">
        <v>35.5</v>
      </c>
      <c r="AK2" s="45">
        <v>35.6</v>
      </c>
      <c r="AL2" s="45">
        <v>68</v>
      </c>
      <c r="AM2" s="45">
        <v>10743.789446346693</v>
      </c>
      <c r="AN2" s="45">
        <v>44</v>
      </c>
      <c r="AO2" s="46">
        <v>51</v>
      </c>
      <c r="AP2" s="43" t="s">
        <v>309</v>
      </c>
      <c r="AQ2" s="45">
        <v>425.7</v>
      </c>
      <c r="AR2" s="45">
        <v>515.5</v>
      </c>
      <c r="AS2" s="45">
        <v>462</v>
      </c>
      <c r="AT2" s="45">
        <v>452</v>
      </c>
      <c r="AU2" s="45">
        <v>440</v>
      </c>
      <c r="AV2" s="45">
        <v>453</v>
      </c>
      <c r="AW2" s="45">
        <v>430</v>
      </c>
      <c r="AX2" s="45">
        <v>447</v>
      </c>
      <c r="AY2" s="45">
        <v>432</v>
      </c>
      <c r="AZ2" s="45">
        <v>10320.388877032537</v>
      </c>
      <c r="BA2" s="45">
        <v>452</v>
      </c>
      <c r="BB2" s="46">
        <v>458</v>
      </c>
    </row>
    <row r="3" spans="1:54">
      <c r="A3" s="43"/>
      <c r="B3" s="43"/>
      <c r="C3" s="44"/>
      <c r="D3" s="47" t="s">
        <v>0</v>
      </c>
      <c r="E3" s="47" t="s">
        <v>1</v>
      </c>
      <c r="F3" s="47" t="s">
        <v>2</v>
      </c>
      <c r="G3" s="47" t="s">
        <v>3</v>
      </c>
      <c r="H3" s="47" t="s">
        <v>4</v>
      </c>
      <c r="I3" s="47" t="s">
        <v>5</v>
      </c>
      <c r="J3" s="47" t="s">
        <v>6</v>
      </c>
      <c r="K3" s="47" t="s">
        <v>7</v>
      </c>
      <c r="L3" s="47" t="s">
        <v>8</v>
      </c>
      <c r="M3" s="47" t="s">
        <v>10</v>
      </c>
      <c r="N3" s="47" t="s">
        <v>14</v>
      </c>
      <c r="O3" s="47" t="s">
        <v>16</v>
      </c>
      <c r="P3" s="44"/>
      <c r="Q3" s="47" t="s">
        <v>0</v>
      </c>
      <c r="R3" s="47" t="s">
        <v>1</v>
      </c>
      <c r="S3" s="47" t="s">
        <v>2</v>
      </c>
      <c r="T3" s="47" t="s">
        <v>3</v>
      </c>
      <c r="U3" s="47" t="s">
        <v>4</v>
      </c>
      <c r="V3" s="47" t="s">
        <v>5</v>
      </c>
      <c r="W3" s="47" t="s">
        <v>6</v>
      </c>
      <c r="X3" s="47" t="s">
        <v>7</v>
      </c>
      <c r="Y3" s="47" t="s">
        <v>8</v>
      </c>
      <c r="Z3" s="47" t="s">
        <v>10</v>
      </c>
      <c r="AA3" s="47" t="s">
        <v>14</v>
      </c>
      <c r="AB3" s="48" t="s">
        <v>16</v>
      </c>
      <c r="AC3" s="44"/>
      <c r="AD3" s="47" t="s">
        <v>0</v>
      </c>
      <c r="AE3" s="47" t="s">
        <v>1</v>
      </c>
      <c r="AF3" s="47" t="s">
        <v>2</v>
      </c>
      <c r="AG3" s="47" t="s">
        <v>3</v>
      </c>
      <c r="AH3" s="47" t="s">
        <v>4</v>
      </c>
      <c r="AI3" s="47" t="s">
        <v>5</v>
      </c>
      <c r="AJ3" s="47" t="s">
        <v>6</v>
      </c>
      <c r="AK3" s="47" t="s">
        <v>7</v>
      </c>
      <c r="AL3" s="47" t="s">
        <v>8</v>
      </c>
      <c r="AM3" s="47" t="s">
        <v>10</v>
      </c>
      <c r="AN3" s="47" t="s">
        <v>14</v>
      </c>
      <c r="AO3" s="48" t="s">
        <v>16</v>
      </c>
      <c r="AP3" s="43"/>
      <c r="AQ3" s="47" t="s">
        <v>0</v>
      </c>
      <c r="AR3" s="47" t="s">
        <v>1</v>
      </c>
      <c r="AS3" s="47" t="s">
        <v>2</v>
      </c>
      <c r="AT3" s="47" t="s">
        <v>3</v>
      </c>
      <c r="AU3" s="47" t="s">
        <v>4</v>
      </c>
      <c r="AV3" s="47" t="s">
        <v>5</v>
      </c>
      <c r="AW3" s="47" t="s">
        <v>6</v>
      </c>
      <c r="AX3" s="47" t="s">
        <v>7</v>
      </c>
      <c r="AY3" s="47" t="s">
        <v>8</v>
      </c>
      <c r="AZ3" s="47" t="s">
        <v>10</v>
      </c>
      <c r="BA3" s="47" t="s">
        <v>14</v>
      </c>
      <c r="BB3" s="48" t="s">
        <v>16</v>
      </c>
    </row>
    <row r="4" spans="1:54" ht="17" thickBot="1">
      <c r="A4" s="43" t="s">
        <v>310</v>
      </c>
      <c r="B4" s="43" t="s">
        <v>311</v>
      </c>
      <c r="C4" s="49"/>
      <c r="D4" s="50" t="s">
        <v>28</v>
      </c>
      <c r="E4" s="50" t="s">
        <v>28</v>
      </c>
      <c r="F4" s="50" t="s">
        <v>28</v>
      </c>
      <c r="G4" s="50" t="s">
        <v>28</v>
      </c>
      <c r="H4" s="50" t="s">
        <v>28</v>
      </c>
      <c r="I4" s="50" t="s">
        <v>28</v>
      </c>
      <c r="J4" s="50" t="s">
        <v>28</v>
      </c>
      <c r="K4" s="50" t="s">
        <v>28</v>
      </c>
      <c r="L4" s="50" t="s">
        <v>28</v>
      </c>
      <c r="M4" s="50" t="s">
        <v>28</v>
      </c>
      <c r="N4" s="50" t="s">
        <v>28</v>
      </c>
      <c r="O4" s="50" t="s">
        <v>28</v>
      </c>
      <c r="P4" s="49"/>
      <c r="Q4" s="50" t="s">
        <v>28</v>
      </c>
      <c r="R4" s="50" t="s">
        <v>28</v>
      </c>
      <c r="S4" s="50" t="s">
        <v>28</v>
      </c>
      <c r="T4" s="50" t="s">
        <v>28</v>
      </c>
      <c r="U4" s="50" t="s">
        <v>28</v>
      </c>
      <c r="V4" s="50" t="s">
        <v>28</v>
      </c>
      <c r="W4" s="50" t="s">
        <v>28</v>
      </c>
      <c r="X4" s="50" t="s">
        <v>28</v>
      </c>
      <c r="Y4" s="50" t="s">
        <v>28</v>
      </c>
      <c r="Z4" s="50" t="s">
        <v>28</v>
      </c>
      <c r="AA4" s="50" t="s">
        <v>28</v>
      </c>
      <c r="AB4" s="51" t="s">
        <v>28</v>
      </c>
      <c r="AC4" s="49"/>
      <c r="AD4" s="50" t="s">
        <v>28</v>
      </c>
      <c r="AE4" s="50" t="s">
        <v>28</v>
      </c>
      <c r="AF4" s="50" t="s">
        <v>28</v>
      </c>
      <c r="AG4" s="50" t="s">
        <v>28</v>
      </c>
      <c r="AH4" s="50" t="s">
        <v>28</v>
      </c>
      <c r="AI4" s="50" t="s">
        <v>28</v>
      </c>
      <c r="AJ4" s="50" t="s">
        <v>28</v>
      </c>
      <c r="AK4" s="50" t="s">
        <v>28</v>
      </c>
      <c r="AL4" s="50" t="s">
        <v>28</v>
      </c>
      <c r="AM4" s="50" t="s">
        <v>28</v>
      </c>
      <c r="AN4" s="50" t="s">
        <v>28</v>
      </c>
      <c r="AO4" s="51" t="s">
        <v>28</v>
      </c>
      <c r="AP4" s="50"/>
      <c r="AQ4" s="50" t="s">
        <v>28</v>
      </c>
      <c r="AR4" s="50" t="s">
        <v>28</v>
      </c>
      <c r="AS4" s="50" t="s">
        <v>28</v>
      </c>
      <c r="AT4" s="50" t="s">
        <v>28</v>
      </c>
      <c r="AU4" s="50" t="s">
        <v>28</v>
      </c>
      <c r="AV4" s="50" t="s">
        <v>28</v>
      </c>
      <c r="AW4" s="50" t="s">
        <v>28</v>
      </c>
      <c r="AX4" s="50" t="s">
        <v>28</v>
      </c>
      <c r="AY4" s="50" t="s">
        <v>28</v>
      </c>
      <c r="AZ4" s="50" t="s">
        <v>28</v>
      </c>
      <c r="BA4" s="50" t="s">
        <v>28</v>
      </c>
      <c r="BB4" s="51" t="s">
        <v>28</v>
      </c>
    </row>
    <row r="5" spans="1:54" ht="16" customHeight="1">
      <c r="A5" s="52" t="s">
        <v>312</v>
      </c>
      <c r="B5" s="53">
        <v>10</v>
      </c>
      <c r="C5" s="54" t="s">
        <v>313</v>
      </c>
      <c r="D5" s="55">
        <v>59.532805008925251</v>
      </c>
      <c r="E5" s="55">
        <v>373.67534644637004</v>
      </c>
      <c r="F5" s="55">
        <v>35.461162901526798</v>
      </c>
      <c r="G5" s="55">
        <v>807.37701809803355</v>
      </c>
      <c r="H5" s="55">
        <v>26.893970223882352</v>
      </c>
      <c r="I5" s="55">
        <v>55.224868085576972</v>
      </c>
      <c r="J5" s="55">
        <v>28.616079132810256</v>
      </c>
      <c r="K5" s="55">
        <v>2.2074818939525862</v>
      </c>
      <c r="L5" s="55">
        <v>23148.779829737559</v>
      </c>
      <c r="M5" s="55">
        <v>83691.280012872667</v>
      </c>
      <c r="N5" s="55">
        <v>16506.38436847234</v>
      </c>
      <c r="O5" s="56">
        <v>112690.26326277209</v>
      </c>
      <c r="P5" s="54" t="s">
        <v>314</v>
      </c>
      <c r="Q5" s="55">
        <v>10.514008563691169</v>
      </c>
      <c r="R5" s="55">
        <v>386.18982421865815</v>
      </c>
      <c r="S5" s="55">
        <v>22.806257123847843</v>
      </c>
      <c r="T5" s="55">
        <v>137.85923484719191</v>
      </c>
      <c r="U5" s="55">
        <v>13.919081209752903</v>
      </c>
      <c r="V5" s="55">
        <v>34.543352135129965</v>
      </c>
      <c r="W5" s="55">
        <v>21.947202280121001</v>
      </c>
      <c r="X5" s="55">
        <v>1.8793854161496526</v>
      </c>
      <c r="Y5" s="55">
        <v>41633.294968018148</v>
      </c>
      <c r="Z5" s="55">
        <v>72246.045030872468</v>
      </c>
      <c r="AA5" s="55">
        <v>17165.710833301076</v>
      </c>
      <c r="AB5" s="56">
        <v>98855.708604008847</v>
      </c>
      <c r="AC5" s="57" t="s">
        <v>315</v>
      </c>
      <c r="AD5" s="55">
        <v>32.408258331458676</v>
      </c>
      <c r="AE5" s="55">
        <v>82.07668392650254</v>
      </c>
      <c r="AF5" s="55">
        <v>39.208491609699408</v>
      </c>
      <c r="AG5" s="55">
        <v>47.628668748808202</v>
      </c>
      <c r="AH5" s="55">
        <v>35.927456741613767</v>
      </c>
      <c r="AI5" s="55">
        <v>38.805874778039865</v>
      </c>
      <c r="AJ5" s="55">
        <v>35.661400428978197</v>
      </c>
      <c r="AK5" s="55">
        <v>35.299704246791549</v>
      </c>
      <c r="AL5" s="55">
        <v>-0.40510339404972279</v>
      </c>
      <c r="AM5" s="55">
        <v>10197.088453399212</v>
      </c>
      <c r="AN5" s="55">
        <v>50.425859766050287</v>
      </c>
      <c r="AO5" s="55">
        <v>503.54910127904992</v>
      </c>
      <c r="AP5" s="54" t="s">
        <v>316</v>
      </c>
      <c r="AQ5" s="55">
        <v>445.60844532677828</v>
      </c>
      <c r="AR5" s="55">
        <v>545.68455510333911</v>
      </c>
      <c r="AS5" s="55">
        <v>477.87659811348857</v>
      </c>
      <c r="AT5" s="55">
        <v>522.6595932757084</v>
      </c>
      <c r="AU5" s="55">
        <v>461.66610487854729</v>
      </c>
      <c r="AV5" s="55">
        <v>468.44278515892574</v>
      </c>
      <c r="AW5" s="55">
        <v>462.03681177800831</v>
      </c>
      <c r="AX5" s="55">
        <v>459.89499584421696</v>
      </c>
      <c r="AY5" s="55">
        <v>421.12436448420891</v>
      </c>
      <c r="AZ5" s="55">
        <v>10601.578283360435</v>
      </c>
      <c r="BA5" s="55">
        <v>559.82467292438525</v>
      </c>
      <c r="BB5" s="56">
        <v>471.17490497777561</v>
      </c>
    </row>
    <row r="6" spans="1:54" ht="16" customHeight="1">
      <c r="A6" s="58"/>
      <c r="B6" s="59"/>
      <c r="C6" s="54" t="s">
        <v>317</v>
      </c>
      <c r="D6" s="55">
        <v>52.689617781701827</v>
      </c>
      <c r="E6" s="55">
        <v>346.9096948358897</v>
      </c>
      <c r="F6" s="55">
        <v>31.696302831899825</v>
      </c>
      <c r="G6" s="55">
        <v>738.7285176267718</v>
      </c>
      <c r="H6" s="55">
        <v>22.998739143525352</v>
      </c>
      <c r="I6" s="55">
        <v>50.038993587550017</v>
      </c>
      <c r="J6" s="55">
        <v>25.993280444874287</v>
      </c>
      <c r="K6" s="55">
        <v>1.8611234068102696</v>
      </c>
      <c r="L6" s="55">
        <v>20292.184164090442</v>
      </c>
      <c r="M6" s="55">
        <v>75010.946182519183</v>
      </c>
      <c r="N6" s="55">
        <v>15338.430400067658</v>
      </c>
      <c r="O6" s="56">
        <v>98592.325341946751</v>
      </c>
      <c r="P6" s="54" t="s">
        <v>264</v>
      </c>
      <c r="Q6" s="55">
        <v>12.06548008133006</v>
      </c>
      <c r="R6" s="55">
        <v>444.46189511120292</v>
      </c>
      <c r="S6" s="55">
        <v>25.545115037446564</v>
      </c>
      <c r="T6" s="55">
        <v>157.40915083423977</v>
      </c>
      <c r="U6" s="55">
        <v>15.99670346020271</v>
      </c>
      <c r="V6" s="55">
        <v>39.458650766700195</v>
      </c>
      <c r="W6" s="55">
        <v>24.767858384987765</v>
      </c>
      <c r="X6" s="55">
        <v>2.1992298722732255</v>
      </c>
      <c r="Y6" s="55">
        <v>47009.791802439831</v>
      </c>
      <c r="Z6" s="55">
        <v>82872.008700129954</v>
      </c>
      <c r="AA6" s="55">
        <v>18777.181703928287</v>
      </c>
      <c r="AB6" s="56">
        <v>100884.09371873169</v>
      </c>
      <c r="AC6" s="57" t="s">
        <v>318</v>
      </c>
      <c r="AD6" s="55">
        <v>28.482286951561953</v>
      </c>
      <c r="AE6" s="55">
        <v>72.155002849479644</v>
      </c>
      <c r="AF6" s="55">
        <v>35.763816327794601</v>
      </c>
      <c r="AG6" s="55">
        <v>40.861933510090488</v>
      </c>
      <c r="AH6" s="55">
        <v>32.625686503246868</v>
      </c>
      <c r="AI6" s="55">
        <v>34.51009352296014</v>
      </c>
      <c r="AJ6" s="55">
        <v>31.442659129761072</v>
      </c>
      <c r="AK6" s="55">
        <v>30.29413504627253</v>
      </c>
      <c r="AL6" s="55">
        <v>16.781208300542854</v>
      </c>
      <c r="AM6" s="55">
        <v>9852.2230830938552</v>
      </c>
      <c r="AN6" s="55">
        <v>44.034902134093109</v>
      </c>
      <c r="AO6" s="55">
        <v>33.568076258912747</v>
      </c>
      <c r="AP6" s="54" t="s">
        <v>319</v>
      </c>
      <c r="AQ6" s="55">
        <v>422.79288305342885</v>
      </c>
      <c r="AR6" s="55">
        <v>528.73602973211393</v>
      </c>
      <c r="AS6" s="55">
        <v>459.93523343867594</v>
      </c>
      <c r="AT6" s="55">
        <v>549.29301630765394</v>
      </c>
      <c r="AU6" s="55">
        <v>439.46709385900323</v>
      </c>
      <c r="AV6" s="55">
        <v>460.97461154950594</v>
      </c>
      <c r="AW6" s="55">
        <v>429.51004980449926</v>
      </c>
      <c r="AX6" s="55">
        <v>464.75360054295845</v>
      </c>
      <c r="AY6" s="55">
        <v>421.8274800297396</v>
      </c>
      <c r="AZ6" s="55">
        <v>10169.53520564803</v>
      </c>
      <c r="BA6" s="55">
        <v>523.67221167195737</v>
      </c>
      <c r="BB6" s="56">
        <v>430.98734093717752</v>
      </c>
    </row>
    <row r="7" spans="1:54" ht="16" customHeight="1">
      <c r="A7" s="58"/>
      <c r="B7" s="59"/>
      <c r="C7" s="54" t="s">
        <v>320</v>
      </c>
      <c r="D7" s="55">
        <v>22.835445698035812</v>
      </c>
      <c r="E7" s="55">
        <v>153.44998262069285</v>
      </c>
      <c r="F7" s="55">
        <v>14.42831923000282</v>
      </c>
      <c r="G7" s="55">
        <v>333.96592810776559</v>
      </c>
      <c r="H7" s="55">
        <v>10.625898178816133</v>
      </c>
      <c r="I7" s="55">
        <v>22.335096637063774</v>
      </c>
      <c r="J7" s="55">
        <v>11.818716577514509</v>
      </c>
      <c r="K7" s="55">
        <v>0.73843095244692658</v>
      </c>
      <c r="L7" s="55">
        <v>9044.4225654807997</v>
      </c>
      <c r="M7" s="55">
        <v>33520.140444894772</v>
      </c>
      <c r="N7" s="55">
        <v>6547.5917707070566</v>
      </c>
      <c r="O7" s="56">
        <v>44336.657538730426</v>
      </c>
      <c r="P7" s="54" t="s">
        <v>265</v>
      </c>
      <c r="Q7" s="55">
        <v>12.269609563361634</v>
      </c>
      <c r="R7" s="55">
        <v>420.03501214666665</v>
      </c>
      <c r="S7" s="55">
        <v>24.827183762005085</v>
      </c>
      <c r="T7" s="55">
        <v>157.36479261440527</v>
      </c>
      <c r="U7" s="55">
        <v>15.239616173987685</v>
      </c>
      <c r="V7" s="55">
        <v>38.102306482754344</v>
      </c>
      <c r="W7" s="55">
        <v>23.431620746984947</v>
      </c>
      <c r="X7" s="55">
        <v>2.0222141407087899</v>
      </c>
      <c r="Y7" s="55">
        <v>45026.777446568973</v>
      </c>
      <c r="Z7" s="55">
        <v>78078.404812596011</v>
      </c>
      <c r="AA7" s="55">
        <v>19140.771582036887</v>
      </c>
      <c r="AB7" s="56">
        <v>93049.060937607661</v>
      </c>
      <c r="AC7" s="57" t="s">
        <v>321</v>
      </c>
      <c r="AD7" s="55">
        <v>32.019351325000962</v>
      </c>
      <c r="AE7" s="55">
        <v>78.568229215763296</v>
      </c>
      <c r="AF7" s="55">
        <v>38.310671410867108</v>
      </c>
      <c r="AG7" s="55">
        <v>44.161782995557751</v>
      </c>
      <c r="AH7" s="55">
        <v>35.286135528657034</v>
      </c>
      <c r="AI7" s="55">
        <v>37.531877817571264</v>
      </c>
      <c r="AJ7" s="55">
        <v>35.056415756516614</v>
      </c>
      <c r="AK7" s="55">
        <v>34.044371976091035</v>
      </c>
      <c r="AL7" s="55">
        <v>4.2321890126958372</v>
      </c>
      <c r="AM7" s="55">
        <v>9983.9440224097525</v>
      </c>
      <c r="AN7" s="55">
        <v>40.708001359391169</v>
      </c>
      <c r="AO7" s="55">
        <v>36.842446777354901</v>
      </c>
      <c r="AP7" s="54" t="s">
        <v>322</v>
      </c>
      <c r="AQ7" s="55">
        <v>409.2229027960912</v>
      </c>
      <c r="AR7" s="55">
        <v>506.84893848905415</v>
      </c>
      <c r="AS7" s="55">
        <v>449.95091525075969</v>
      </c>
      <c r="AT7" s="55">
        <v>471.10971543100749</v>
      </c>
      <c r="AU7" s="55">
        <v>419.831285409884</v>
      </c>
      <c r="AV7" s="55">
        <v>433.01909087417914</v>
      </c>
      <c r="AW7" s="55">
        <v>400.02113714312486</v>
      </c>
      <c r="AX7" s="55">
        <v>416.88777061268928</v>
      </c>
      <c r="AY7" s="55">
        <v>395.87324813478278</v>
      </c>
      <c r="AZ7" s="55">
        <v>9800.778592578883</v>
      </c>
      <c r="BA7" s="55">
        <v>497.66474049670114</v>
      </c>
      <c r="BB7" s="56">
        <v>472.65971697311653</v>
      </c>
    </row>
    <row r="8" spans="1:54" ht="16" customHeight="1">
      <c r="A8" s="58"/>
      <c r="B8" s="59"/>
      <c r="C8" s="60" t="s">
        <v>323</v>
      </c>
      <c r="D8" s="11">
        <v>19.514084582767811</v>
      </c>
      <c r="E8" s="11">
        <v>120.16812613214898</v>
      </c>
      <c r="F8" s="11">
        <v>11.215598824331099</v>
      </c>
      <c r="G8" s="11">
        <v>255.82006391760919</v>
      </c>
      <c r="H8" s="11">
        <v>8.4942155491333402</v>
      </c>
      <c r="I8" s="11">
        <v>17.683025129993453</v>
      </c>
      <c r="J8" s="11">
        <v>9.0364882799436419</v>
      </c>
      <c r="K8" s="11">
        <v>0.76795325567799155</v>
      </c>
      <c r="L8" s="11">
        <v>7456.5985723378426</v>
      </c>
      <c r="M8" s="11">
        <v>26814.108232151411</v>
      </c>
      <c r="N8" s="11">
        <v>5443.9647054494462</v>
      </c>
      <c r="O8" s="13">
        <v>36089.344590590132</v>
      </c>
      <c r="P8" s="60" t="s">
        <v>323</v>
      </c>
      <c r="Q8" s="11">
        <v>0.96011002716035432</v>
      </c>
      <c r="R8" s="11">
        <v>29.262614383518802</v>
      </c>
      <c r="S8" s="11">
        <v>1.4201474374135068</v>
      </c>
      <c r="T8" s="11">
        <v>11.274365958243457</v>
      </c>
      <c r="U8" s="11">
        <v>1.0514678602061585</v>
      </c>
      <c r="V8" s="11">
        <v>2.5385687077098926</v>
      </c>
      <c r="W8" s="11">
        <v>1.4109766163845643</v>
      </c>
      <c r="X8" s="11">
        <v>0.16022644907206926</v>
      </c>
      <c r="Y8" s="11">
        <v>2718.9087111795343</v>
      </c>
      <c r="Z8" s="11">
        <v>5321.4371923761792</v>
      </c>
      <c r="AA8" s="11">
        <v>1051.1819480581455</v>
      </c>
      <c r="AB8" s="13">
        <v>4066.5145185330325</v>
      </c>
      <c r="AC8" s="61" t="s">
        <v>323</v>
      </c>
      <c r="AD8" s="11">
        <v>2.1631506465220109</v>
      </c>
      <c r="AE8" s="11">
        <v>5.0312106276166837</v>
      </c>
      <c r="AF8" s="11">
        <v>1.7869125944567772</v>
      </c>
      <c r="AG8" s="11">
        <v>3.3837112082183176</v>
      </c>
      <c r="AH8" s="11">
        <v>1.7507602454343278</v>
      </c>
      <c r="AI8" s="11">
        <v>2.206353899156404</v>
      </c>
      <c r="AJ8" s="11">
        <v>2.2811919969266521</v>
      </c>
      <c r="AK8" s="11">
        <v>2.6043508199684253</v>
      </c>
      <c r="AL8" s="11">
        <v>8.8914910224711097</v>
      </c>
      <c r="AM8" s="11">
        <v>174.02733403689479</v>
      </c>
      <c r="AN8" s="11">
        <v>4.9387815675201265</v>
      </c>
      <c r="AO8" s="11">
        <v>270.40339825818126</v>
      </c>
      <c r="AP8" s="60" t="s">
        <v>323</v>
      </c>
      <c r="AQ8" s="11">
        <v>18.387504594543081</v>
      </c>
      <c r="AR8" s="11">
        <v>19.470072732071024</v>
      </c>
      <c r="AS8" s="11">
        <v>14.15051789053366</v>
      </c>
      <c r="AT8" s="11">
        <v>39.747867163262946</v>
      </c>
      <c r="AU8" s="11">
        <v>20.930492842071306</v>
      </c>
      <c r="AV8" s="11">
        <v>18.67316644309086</v>
      </c>
      <c r="AW8" s="11">
        <v>31.020235639689588</v>
      </c>
      <c r="AX8" s="11">
        <v>26.345034752452047</v>
      </c>
      <c r="AY8" s="11">
        <v>14.785890806327364</v>
      </c>
      <c r="AZ8" s="11">
        <v>400.81641795990714</v>
      </c>
      <c r="BA8" s="11">
        <v>31.2176398076321</v>
      </c>
      <c r="BB8" s="13">
        <v>23.642588319455015</v>
      </c>
    </row>
    <row r="9" spans="1:54" ht="17" customHeight="1">
      <c r="A9" s="58"/>
      <c r="B9" s="59"/>
      <c r="C9" s="62" t="s">
        <v>324</v>
      </c>
      <c r="D9" s="11">
        <v>0.4334605188383942</v>
      </c>
      <c r="E9" s="11">
        <v>0.41245987693563546</v>
      </c>
      <c r="F9" s="11">
        <v>0.41241003549914196</v>
      </c>
      <c r="G9" s="11">
        <v>0.40820798917310386</v>
      </c>
      <c r="H9" s="11">
        <v>0.42107126519618771</v>
      </c>
      <c r="I9" s="11">
        <v>0.41574849898867522</v>
      </c>
      <c r="J9" s="11">
        <v>0.40810251340854431</v>
      </c>
      <c r="K9" s="11">
        <v>0.47926823216605191</v>
      </c>
      <c r="L9" s="11">
        <v>0.42620998307282215</v>
      </c>
      <c r="M9" s="11">
        <v>0.41848576782424679</v>
      </c>
      <c r="N9" s="11">
        <v>0.42539386270701429</v>
      </c>
      <c r="O9" s="13">
        <v>0.42355196412328117</v>
      </c>
      <c r="P9" s="62" t="s">
        <v>324</v>
      </c>
      <c r="Q9" s="11">
        <v>8.2651495434915068E-2</v>
      </c>
      <c r="R9" s="11">
        <v>7.0191712233899209E-2</v>
      </c>
      <c r="S9" s="11">
        <v>5.8219819433250511E-2</v>
      </c>
      <c r="T9" s="11">
        <v>7.4725184755731491E-2</v>
      </c>
      <c r="U9" s="11">
        <v>6.9856617849990268E-2</v>
      </c>
      <c r="V9" s="11">
        <v>6.7934106770180192E-2</v>
      </c>
      <c r="W9" s="11">
        <v>6.0343978702090253E-2</v>
      </c>
      <c r="X9" s="11">
        <v>7.8789179864781581E-2</v>
      </c>
      <c r="Y9" s="11">
        <v>6.1021429035757142E-2</v>
      </c>
      <c r="Z9" s="11">
        <v>6.8458636451135674E-2</v>
      </c>
      <c r="AA9" s="11">
        <v>5.725011025676198E-2</v>
      </c>
      <c r="AB9" s="13">
        <v>4.1666692577549472E-2</v>
      </c>
      <c r="AC9" s="63" t="s">
        <v>324</v>
      </c>
      <c r="AD9" s="11">
        <v>6.9846724369357988E-2</v>
      </c>
      <c r="AE9" s="11">
        <v>6.4835211896662526E-2</v>
      </c>
      <c r="AF9" s="11">
        <v>4.7321652504259334E-2</v>
      </c>
      <c r="AG9" s="11">
        <v>7.652432035189452E-2</v>
      </c>
      <c r="AH9" s="11">
        <v>5.0580866877539252E-2</v>
      </c>
      <c r="AI9" s="11">
        <v>5.97130384508235E-2</v>
      </c>
      <c r="AJ9" s="11">
        <v>6.6988490114806551E-2</v>
      </c>
      <c r="AK9" s="11">
        <v>7.8414218404620789E-2</v>
      </c>
      <c r="AL9" s="11">
        <v>1.2943562029933962</v>
      </c>
      <c r="AM9" s="11">
        <v>1.7383463510532497E-2</v>
      </c>
      <c r="AN9" s="11">
        <v>0.10961367364227372</v>
      </c>
      <c r="AO9" s="11">
        <v>1.4133575959149476</v>
      </c>
      <c r="AP9" s="62" t="s">
        <v>324</v>
      </c>
      <c r="AQ9" s="11">
        <v>4.317585126954078E-2</v>
      </c>
      <c r="AR9" s="11">
        <v>3.6938812349592197E-2</v>
      </c>
      <c r="AS9" s="11">
        <v>3.0589921634226944E-2</v>
      </c>
      <c r="AT9" s="11">
        <v>7.7277242504562069E-2</v>
      </c>
      <c r="AU9" s="11">
        <v>4.7534569838749485E-2</v>
      </c>
      <c r="AV9" s="11">
        <v>4.1117145525564072E-2</v>
      </c>
      <c r="AW9" s="11">
        <v>7.2052502857681625E-2</v>
      </c>
      <c r="AX9" s="11">
        <v>5.8913873825206652E-2</v>
      </c>
      <c r="AY9" s="11">
        <v>3.5806243094528359E-2</v>
      </c>
      <c r="AZ9" s="11">
        <v>3.9331855897918898E-2</v>
      </c>
      <c r="BA9" s="11">
        <v>5.9230453064774619E-2</v>
      </c>
      <c r="BB9" s="13">
        <v>5.1590509078985082E-2</v>
      </c>
    </row>
    <row r="10" spans="1:54" ht="17" customHeight="1">
      <c r="A10" s="58"/>
      <c r="B10" s="59"/>
      <c r="C10" s="62" t="s">
        <v>325</v>
      </c>
      <c r="D10" s="11">
        <v>43.346051883839422</v>
      </c>
      <c r="E10" s="11">
        <v>41.245987693563549</v>
      </c>
      <c r="F10" s="11">
        <v>41.241003549914197</v>
      </c>
      <c r="G10" s="11">
        <v>40.820798917310384</v>
      </c>
      <c r="H10" s="11">
        <v>42.107126519618774</v>
      </c>
      <c r="I10" s="11">
        <v>41.574849898867519</v>
      </c>
      <c r="J10" s="11">
        <v>40.810251340854428</v>
      </c>
      <c r="K10" s="11">
        <v>47.926823216605193</v>
      </c>
      <c r="L10" s="11">
        <v>42.620998307282214</v>
      </c>
      <c r="M10" s="11">
        <v>41.848576782424679</v>
      </c>
      <c r="N10" s="11">
        <v>42.539386270701428</v>
      </c>
      <c r="O10" s="13">
        <v>42.355196412328119</v>
      </c>
      <c r="P10" s="62" t="s">
        <v>325</v>
      </c>
      <c r="Q10" s="11">
        <v>8.265149543491507</v>
      </c>
      <c r="R10" s="11">
        <v>7.0191712233899208</v>
      </c>
      <c r="S10" s="11">
        <v>5.821981943325051</v>
      </c>
      <c r="T10" s="11">
        <v>7.4725184755731489</v>
      </c>
      <c r="U10" s="11">
        <v>6.985661784999027</v>
      </c>
      <c r="V10" s="11">
        <v>6.7934106770180192</v>
      </c>
      <c r="W10" s="11">
        <v>6.0343978702090251</v>
      </c>
      <c r="X10" s="11">
        <v>7.8789179864781582</v>
      </c>
      <c r="Y10" s="11">
        <v>6.1021429035757144</v>
      </c>
      <c r="Z10" s="11">
        <v>6.8458636451135675</v>
      </c>
      <c r="AA10" s="11">
        <v>5.7250110256761984</v>
      </c>
      <c r="AB10" s="13">
        <v>4.1666692577549469</v>
      </c>
      <c r="AC10" s="63" t="s">
        <v>325</v>
      </c>
      <c r="AD10" s="11">
        <v>6.9846724369357984</v>
      </c>
      <c r="AE10" s="11">
        <v>6.4835211896662521</v>
      </c>
      <c r="AF10" s="11">
        <v>4.7321652504259335</v>
      </c>
      <c r="AG10" s="11">
        <v>7.6524320351894524</v>
      </c>
      <c r="AH10" s="11">
        <v>5.0580866877539252</v>
      </c>
      <c r="AI10" s="11">
        <v>5.9713038450823497</v>
      </c>
      <c r="AJ10" s="11">
        <v>6.6988490114806547</v>
      </c>
      <c r="AK10" s="11">
        <v>7.841421840462079</v>
      </c>
      <c r="AL10" s="11">
        <v>129.4356202993396</v>
      </c>
      <c r="AM10" s="11">
        <v>1.7383463510532497</v>
      </c>
      <c r="AN10" s="11">
        <v>10.961367364227371</v>
      </c>
      <c r="AO10" s="11">
        <v>141.33575959149476</v>
      </c>
      <c r="AP10" s="62" t="s">
        <v>325</v>
      </c>
      <c r="AQ10" s="11">
        <v>4.3175851269540777</v>
      </c>
      <c r="AR10" s="11">
        <v>3.6938812349592198</v>
      </c>
      <c r="AS10" s="11">
        <v>3.0589921634226944</v>
      </c>
      <c r="AT10" s="11">
        <v>7.7277242504562071</v>
      </c>
      <c r="AU10" s="11">
        <v>4.7534569838749485</v>
      </c>
      <c r="AV10" s="11">
        <v>4.1117145525564069</v>
      </c>
      <c r="AW10" s="11">
        <v>7.2052502857681624</v>
      </c>
      <c r="AX10" s="11">
        <v>5.8913873825206649</v>
      </c>
      <c r="AY10" s="11">
        <v>3.5806243094528361</v>
      </c>
      <c r="AZ10" s="11">
        <v>3.9331855897918899</v>
      </c>
      <c r="BA10" s="11">
        <v>5.9230453064774622</v>
      </c>
      <c r="BB10" s="13">
        <v>5.1590509078985081</v>
      </c>
    </row>
    <row r="11" spans="1:54" ht="17">
      <c r="A11" s="58"/>
      <c r="B11" s="59"/>
      <c r="C11" s="62" t="s">
        <v>326</v>
      </c>
      <c r="D11" s="11">
        <v>45.02</v>
      </c>
      <c r="E11" s="11">
        <v>291.35000000000002</v>
      </c>
      <c r="F11" s="11">
        <v>27.2</v>
      </c>
      <c r="G11" s="11">
        <v>626.69000000000005</v>
      </c>
      <c r="H11" s="11">
        <v>20.170000000000002</v>
      </c>
      <c r="I11" s="11">
        <v>42.53</v>
      </c>
      <c r="J11" s="11">
        <v>22.14</v>
      </c>
      <c r="K11" s="11">
        <v>1.6</v>
      </c>
      <c r="L11" s="11">
        <v>17495.13</v>
      </c>
      <c r="M11" s="11">
        <v>64074.12</v>
      </c>
      <c r="N11" s="11">
        <v>12797.47</v>
      </c>
      <c r="O11" s="13">
        <v>85206.42</v>
      </c>
      <c r="P11" s="62" t="s">
        <v>326</v>
      </c>
      <c r="Q11" s="11">
        <v>11.62</v>
      </c>
      <c r="R11" s="11">
        <v>416.9</v>
      </c>
      <c r="S11" s="11">
        <v>24.39</v>
      </c>
      <c r="T11" s="11">
        <v>150.88</v>
      </c>
      <c r="U11" s="11">
        <v>15.05</v>
      </c>
      <c r="V11" s="11">
        <v>37.369999999999997</v>
      </c>
      <c r="W11" s="11">
        <v>23.38</v>
      </c>
      <c r="X11" s="11">
        <v>2.0299999999999998</v>
      </c>
      <c r="Y11" s="11">
        <v>44556.62</v>
      </c>
      <c r="Z11" s="11">
        <v>77732.149999999994</v>
      </c>
      <c r="AA11" s="11">
        <v>18361.22</v>
      </c>
      <c r="AB11" s="13">
        <v>97596.29</v>
      </c>
      <c r="AC11" s="63" t="s">
        <v>326</v>
      </c>
      <c r="AD11" s="11">
        <v>30.97</v>
      </c>
      <c r="AE11" s="11">
        <v>77.599999999999994</v>
      </c>
      <c r="AF11" s="11">
        <v>37.76</v>
      </c>
      <c r="AG11" s="11">
        <v>44.22</v>
      </c>
      <c r="AH11" s="11">
        <v>34.61</v>
      </c>
      <c r="AI11" s="11">
        <v>36.950000000000003</v>
      </c>
      <c r="AJ11" s="11">
        <v>34.049999999999997</v>
      </c>
      <c r="AK11" s="11">
        <v>33.21</v>
      </c>
      <c r="AL11" s="11">
        <v>6.87</v>
      </c>
      <c r="AM11" s="11">
        <v>10011.09</v>
      </c>
      <c r="AN11" s="11">
        <v>50.43</v>
      </c>
      <c r="AO11" s="11">
        <v>191.32</v>
      </c>
      <c r="AP11" s="62" t="s">
        <v>326</v>
      </c>
      <c r="AQ11" s="11">
        <v>425.87</v>
      </c>
      <c r="AR11" s="11">
        <v>527.09</v>
      </c>
      <c r="AS11" s="11">
        <v>462.59</v>
      </c>
      <c r="AT11" s="11">
        <v>514.35</v>
      </c>
      <c r="AU11" s="11">
        <v>440.32</v>
      </c>
      <c r="AV11" s="11">
        <v>454.15</v>
      </c>
      <c r="AW11" s="11">
        <v>430.52</v>
      </c>
      <c r="AX11" s="11">
        <v>447.18</v>
      </c>
      <c r="AY11" s="11">
        <v>412.94</v>
      </c>
      <c r="AZ11" s="11">
        <v>10190.629999999999</v>
      </c>
      <c r="BA11" s="11">
        <v>527.04999999999995</v>
      </c>
      <c r="BB11" s="13">
        <v>458.27</v>
      </c>
    </row>
    <row r="12" spans="1:54" ht="17" customHeight="1">
      <c r="A12" s="58"/>
      <c r="B12" s="59"/>
      <c r="C12" s="62" t="s">
        <v>327</v>
      </c>
      <c r="D12" s="11">
        <v>39.028169165535623</v>
      </c>
      <c r="E12" s="11">
        <v>240.33625226429797</v>
      </c>
      <c r="F12" s="11">
        <v>22.431197648662199</v>
      </c>
      <c r="G12" s="11">
        <v>511.64012783521838</v>
      </c>
      <c r="H12" s="11">
        <v>16.98843109826668</v>
      </c>
      <c r="I12" s="11">
        <v>35.366050259986906</v>
      </c>
      <c r="J12" s="11">
        <v>18.072976559887284</v>
      </c>
      <c r="K12" s="11">
        <v>1.5359065113559831</v>
      </c>
      <c r="L12" s="11">
        <v>14913.197144675685</v>
      </c>
      <c r="M12" s="11">
        <v>53628.216464302823</v>
      </c>
      <c r="N12" s="11">
        <v>10887.929410898892</v>
      </c>
      <c r="O12" s="13">
        <v>72178.689181180263</v>
      </c>
      <c r="P12" s="62" t="s">
        <v>327</v>
      </c>
      <c r="Q12" s="11">
        <v>1.9202200543207086</v>
      </c>
      <c r="R12" s="11">
        <v>58.525228767037603</v>
      </c>
      <c r="S12" s="11">
        <v>2.8402948748270136</v>
      </c>
      <c r="T12" s="11">
        <v>22.548731916486915</v>
      </c>
      <c r="U12" s="11">
        <v>2.1029357204123169</v>
      </c>
      <c r="V12" s="11">
        <v>5.0771374154197852</v>
      </c>
      <c r="W12" s="11">
        <v>2.8219532327691286</v>
      </c>
      <c r="X12" s="11">
        <v>0.32045289814413852</v>
      </c>
      <c r="Y12" s="11">
        <v>5437.8174223590686</v>
      </c>
      <c r="Z12" s="11">
        <v>10642.874384752358</v>
      </c>
      <c r="AA12" s="11">
        <v>2102.363896116291</v>
      </c>
      <c r="AB12" s="13">
        <v>8133.029037066065</v>
      </c>
      <c r="AC12" s="63" t="s">
        <v>327</v>
      </c>
      <c r="AD12" s="11">
        <v>4.3263012930440219</v>
      </c>
      <c r="AE12" s="11">
        <v>10.062421255233367</v>
      </c>
      <c r="AF12" s="11">
        <v>3.5738251889135544</v>
      </c>
      <c r="AG12" s="11">
        <v>6.7674224164366352</v>
      </c>
      <c r="AH12" s="11">
        <v>3.5015204908686557</v>
      </c>
      <c r="AI12" s="11">
        <v>4.412707798312808</v>
      </c>
      <c r="AJ12" s="11">
        <v>4.5623839938533042</v>
      </c>
      <c r="AK12" s="11">
        <v>5.2087016399368506</v>
      </c>
      <c r="AL12" s="11">
        <v>17.782982044942219</v>
      </c>
      <c r="AM12" s="11">
        <v>348.05466807378957</v>
      </c>
      <c r="AN12" s="11">
        <v>9.8775631350402531</v>
      </c>
      <c r="AO12" s="11">
        <v>540.80679651636251</v>
      </c>
      <c r="AP12" s="62" t="s">
        <v>327</v>
      </c>
      <c r="AQ12" s="11">
        <v>36.775009189086163</v>
      </c>
      <c r="AR12" s="11">
        <v>38.940145464142049</v>
      </c>
      <c r="AS12" s="11">
        <v>28.30103578106732</v>
      </c>
      <c r="AT12" s="11">
        <v>79.495734326525891</v>
      </c>
      <c r="AU12" s="11">
        <v>41.860985684142612</v>
      </c>
      <c r="AV12" s="11">
        <v>37.34633288618172</v>
      </c>
      <c r="AW12" s="11">
        <v>62.040471279379176</v>
      </c>
      <c r="AX12" s="11">
        <v>52.690069504904095</v>
      </c>
      <c r="AY12" s="11">
        <v>29.571781612654728</v>
      </c>
      <c r="AZ12" s="11">
        <v>801.63283591981428</v>
      </c>
      <c r="BA12" s="11">
        <v>62.4352796152642</v>
      </c>
      <c r="BB12" s="13">
        <v>47.285176638910031</v>
      </c>
    </row>
    <row r="13" spans="1:54" ht="17" customHeight="1">
      <c r="A13" s="58"/>
      <c r="B13" s="59"/>
      <c r="C13" s="62" t="s">
        <v>328</v>
      </c>
      <c r="D13" s="11">
        <v>86.690735596480721</v>
      </c>
      <c r="E13" s="11">
        <v>82.490561957885006</v>
      </c>
      <c r="F13" s="11">
        <v>82.467638414199257</v>
      </c>
      <c r="G13" s="11">
        <v>81.641661401206065</v>
      </c>
      <c r="H13" s="11">
        <v>84.226232514956266</v>
      </c>
      <c r="I13" s="11">
        <v>83.155537879113339</v>
      </c>
      <c r="J13" s="11">
        <v>81.630427099761889</v>
      </c>
      <c r="K13" s="11">
        <v>95.994156959748949</v>
      </c>
      <c r="L13" s="11">
        <v>85.24199102650671</v>
      </c>
      <c r="M13" s="11">
        <v>83.697156456152371</v>
      </c>
      <c r="N13" s="11">
        <v>85.078764872266888</v>
      </c>
      <c r="O13" s="13">
        <v>84.710388232694513</v>
      </c>
      <c r="P13" s="62" t="s">
        <v>328</v>
      </c>
      <c r="Q13" s="11">
        <v>16.525129555255667</v>
      </c>
      <c r="R13" s="11">
        <v>14.03819351572022</v>
      </c>
      <c r="S13" s="11">
        <v>11.645325440045156</v>
      </c>
      <c r="T13" s="11">
        <v>14.944811715593131</v>
      </c>
      <c r="U13" s="11">
        <v>13.972994820015394</v>
      </c>
      <c r="V13" s="11">
        <v>13.586131697671355</v>
      </c>
      <c r="W13" s="11">
        <v>12.069945392511244</v>
      </c>
      <c r="X13" s="11">
        <v>15.785857051435398</v>
      </c>
      <c r="Y13" s="11">
        <v>12.204286192173168</v>
      </c>
      <c r="Z13" s="11">
        <v>13.691727791849781</v>
      </c>
      <c r="AA13" s="11">
        <v>11.450022907607941</v>
      </c>
      <c r="AB13" s="13">
        <v>8.3333383236863465</v>
      </c>
      <c r="AC13" s="63" t="s">
        <v>328</v>
      </c>
      <c r="AD13" s="11">
        <v>13.969329328524449</v>
      </c>
      <c r="AE13" s="11">
        <v>12.967037700042999</v>
      </c>
      <c r="AF13" s="11">
        <v>9.464579419792253</v>
      </c>
      <c r="AG13" s="11">
        <v>15.303985564081039</v>
      </c>
      <c r="AH13" s="11">
        <v>10.117077407884009</v>
      </c>
      <c r="AI13" s="11">
        <v>11.942375638194337</v>
      </c>
      <c r="AJ13" s="11">
        <v>13.399071934958309</v>
      </c>
      <c r="AK13" s="11">
        <v>15.684136223838754</v>
      </c>
      <c r="AL13" s="11">
        <v>258.8498114256509</v>
      </c>
      <c r="AM13" s="11">
        <v>3.4766910303851981</v>
      </c>
      <c r="AN13" s="11">
        <v>19.586680815070899</v>
      </c>
      <c r="AO13" s="11">
        <v>282.67133416075814</v>
      </c>
      <c r="AP13" s="62" t="s">
        <v>328</v>
      </c>
      <c r="AQ13" s="11">
        <v>8.6352664402484702</v>
      </c>
      <c r="AR13" s="11">
        <v>7.3877602428697271</v>
      </c>
      <c r="AS13" s="11">
        <v>6.1179523511246074</v>
      </c>
      <c r="AT13" s="11">
        <v>15.455571950330688</v>
      </c>
      <c r="AU13" s="11">
        <v>9.5069462400396549</v>
      </c>
      <c r="AV13" s="11">
        <v>8.2233475473261528</v>
      </c>
      <c r="AW13" s="11">
        <v>14.410589816821329</v>
      </c>
      <c r="AX13" s="11">
        <v>11.782742856322754</v>
      </c>
      <c r="AY13" s="11">
        <v>7.1612780579877775</v>
      </c>
      <c r="AZ13" s="11">
        <v>7.8663717151914492</v>
      </c>
      <c r="BA13" s="11">
        <v>11.84617770899615</v>
      </c>
      <c r="BB13" s="13">
        <v>10.318191598601269</v>
      </c>
    </row>
    <row r="14" spans="1:54" ht="17">
      <c r="A14" s="58"/>
      <c r="B14" s="59"/>
      <c r="C14" s="62" t="s">
        <v>329</v>
      </c>
      <c r="D14" s="11">
        <v>-1.9799999999999969</v>
      </c>
      <c r="E14" s="11">
        <v>-50.649999999999977</v>
      </c>
      <c r="F14" s="11">
        <v>-7.8000000000000007</v>
      </c>
      <c r="G14" s="11">
        <v>-56.309999999999945</v>
      </c>
      <c r="H14" s="11">
        <v>-4.5299999999999976</v>
      </c>
      <c r="I14" s="11">
        <v>-10.769999999999996</v>
      </c>
      <c r="J14" s="11">
        <v>-6.759999999999998</v>
      </c>
      <c r="K14" s="11">
        <v>-0.36999999999999988</v>
      </c>
      <c r="L14" s="11">
        <v>-3972.9479269757103</v>
      </c>
      <c r="M14" s="11">
        <v>-6845.4753601210177</v>
      </c>
      <c r="N14" s="11">
        <v>-807.61377803765936</v>
      </c>
      <c r="O14" s="13">
        <v>-11179.917063637884</v>
      </c>
      <c r="P14" s="62" t="s">
        <v>329</v>
      </c>
      <c r="Q14" s="11">
        <v>2.42</v>
      </c>
      <c r="R14" s="11">
        <v>20.899999999999977</v>
      </c>
      <c r="S14" s="11">
        <v>-1.6099999999999994</v>
      </c>
      <c r="T14" s="11">
        <v>19.879999999999995</v>
      </c>
      <c r="U14" s="11">
        <v>-0.14999999999999858</v>
      </c>
      <c r="V14" s="11">
        <v>-0.23000000000000398</v>
      </c>
      <c r="W14" s="11">
        <v>-1.120000000000001</v>
      </c>
      <c r="X14" s="11">
        <v>-4.0000000000000036E-2</v>
      </c>
      <c r="Y14" s="11">
        <v>1560.1605563660632</v>
      </c>
      <c r="Z14" s="11">
        <v>5754.0532165935874</v>
      </c>
      <c r="AA14" s="11">
        <v>560.73593798596994</v>
      </c>
      <c r="AB14" s="13">
        <v>9760.3538049106282</v>
      </c>
      <c r="AC14" s="63" t="s">
        <v>329</v>
      </c>
      <c r="AD14" s="11">
        <v>-0.42999999999999972</v>
      </c>
      <c r="AE14" s="11">
        <v>-0.80000000000001137</v>
      </c>
      <c r="AF14" s="11">
        <v>-0.53999999999999915</v>
      </c>
      <c r="AG14" s="11">
        <v>4.9200000000000017</v>
      </c>
      <c r="AH14" s="11">
        <v>-1.3900000000000006</v>
      </c>
      <c r="AI14" s="11">
        <v>-1.4499999999999957</v>
      </c>
      <c r="AJ14" s="11">
        <v>-1.4500000000000028</v>
      </c>
      <c r="AK14" s="11">
        <v>-2.3900000000000006</v>
      </c>
      <c r="AL14" s="11">
        <v>-61.13</v>
      </c>
      <c r="AM14" s="11">
        <v>-732.69944634669264</v>
      </c>
      <c r="AN14" s="11">
        <v>6.43</v>
      </c>
      <c r="AO14" s="11">
        <v>140.32</v>
      </c>
      <c r="AP14" s="62" t="s">
        <v>329</v>
      </c>
      <c r="AQ14" s="11">
        <v>0.17000000000001592</v>
      </c>
      <c r="AR14" s="11">
        <v>11.590000000000032</v>
      </c>
      <c r="AS14" s="11">
        <v>0.58999999999997499</v>
      </c>
      <c r="AT14" s="11">
        <v>62.350000000000023</v>
      </c>
      <c r="AU14" s="11">
        <v>0.31999999999999318</v>
      </c>
      <c r="AV14" s="11">
        <v>1.1499999999999773</v>
      </c>
      <c r="AW14" s="11">
        <v>0.51999999999998181</v>
      </c>
      <c r="AX14" s="11">
        <v>0.18000000000000682</v>
      </c>
      <c r="AY14" s="11">
        <v>-19.060000000000002</v>
      </c>
      <c r="AZ14" s="11">
        <v>-129.75887703253829</v>
      </c>
      <c r="BA14" s="11">
        <v>75.049999999999955</v>
      </c>
      <c r="BB14" s="13">
        <v>0.26999999999998181</v>
      </c>
    </row>
    <row r="15" spans="1:54" ht="35" thickBot="1">
      <c r="A15" s="58"/>
      <c r="B15" s="64"/>
      <c r="C15" s="62" t="s">
        <v>330</v>
      </c>
      <c r="D15" s="11">
        <v>-4.2127659574468019</v>
      </c>
      <c r="E15" s="11">
        <v>-14.809941520467829</v>
      </c>
      <c r="F15" s="11">
        <v>-22.285714285714285</v>
      </c>
      <c r="G15" s="11">
        <v>-8.2445095168374749</v>
      </c>
      <c r="H15" s="11">
        <v>-18.340080971659912</v>
      </c>
      <c r="I15" s="11">
        <v>-20.206378986866785</v>
      </c>
      <c r="J15" s="11">
        <v>-23.391003460207607</v>
      </c>
      <c r="K15" s="11">
        <v>-18.781725888324868</v>
      </c>
      <c r="L15" s="11">
        <v>-18.506304758580661</v>
      </c>
      <c r="M15" s="11">
        <v>-9.6524455975256664</v>
      </c>
      <c r="N15" s="11">
        <v>-5.9361176396529789</v>
      </c>
      <c r="O15" s="13">
        <v>-11.599068295599285</v>
      </c>
      <c r="P15" s="62" t="s">
        <v>330</v>
      </c>
      <c r="Q15" s="11">
        <v>26.304347826086961</v>
      </c>
      <c r="R15" s="11">
        <v>5.2777777777777724</v>
      </c>
      <c r="S15" s="11">
        <v>-6.1923076923076898</v>
      </c>
      <c r="T15" s="11">
        <v>15.175572519083966</v>
      </c>
      <c r="U15" s="11">
        <v>-0.98684210526314864</v>
      </c>
      <c r="V15" s="11">
        <v>-0.61170212765958509</v>
      </c>
      <c r="W15" s="11">
        <v>-4.5714285714285756</v>
      </c>
      <c r="X15" s="11">
        <v>-1.932367149758456</v>
      </c>
      <c r="Y15" s="11">
        <v>3.6285791354782369</v>
      </c>
      <c r="Z15" s="11">
        <v>7.9941724965421814</v>
      </c>
      <c r="AA15" s="11">
        <v>3.1501162329769001</v>
      </c>
      <c r="AB15" s="13">
        <v>11.112027978198176</v>
      </c>
      <c r="AC15" s="63" t="s">
        <v>330</v>
      </c>
      <c r="AD15" s="11">
        <v>-1.3694267515923559</v>
      </c>
      <c r="AE15" s="11">
        <v>-1.0204081632653206</v>
      </c>
      <c r="AF15" s="11">
        <v>-1.4099216710182747</v>
      </c>
      <c r="AG15" s="11">
        <v>12.519083969465655</v>
      </c>
      <c r="AH15" s="11">
        <v>-3.8611111111111125</v>
      </c>
      <c r="AI15" s="11">
        <v>-3.7760416666666559</v>
      </c>
      <c r="AJ15" s="11">
        <v>-4.084507042253529</v>
      </c>
      <c r="AK15" s="11">
        <v>-6.7134831460674169</v>
      </c>
      <c r="AL15" s="11">
        <v>-89.89705882352942</v>
      </c>
      <c r="AM15" s="11">
        <v>-6.8197487488535904</v>
      </c>
      <c r="AN15" s="11">
        <v>14.613636363636362</v>
      </c>
      <c r="AO15" s="11">
        <v>275.13725490196077</v>
      </c>
      <c r="AP15" s="62" t="s">
        <v>330</v>
      </c>
      <c r="AQ15" s="11">
        <v>3.9934225980741353E-2</v>
      </c>
      <c r="AR15" s="11">
        <v>2.2483026188166892</v>
      </c>
      <c r="AS15" s="11">
        <v>0.1277056277056223</v>
      </c>
      <c r="AT15" s="11">
        <v>13.794247787610626</v>
      </c>
      <c r="AU15" s="11">
        <v>7.2727272727271169E-2</v>
      </c>
      <c r="AV15" s="11">
        <v>0.25386313465783161</v>
      </c>
      <c r="AW15" s="11">
        <v>0.12093023255813531</v>
      </c>
      <c r="AX15" s="11">
        <v>4.0268456375840457E-2</v>
      </c>
      <c r="AY15" s="11">
        <v>-4.4120370370370372</v>
      </c>
      <c r="AZ15" s="11">
        <v>-1.2573060819569464</v>
      </c>
      <c r="BA15" s="11">
        <v>16.603982300884944</v>
      </c>
      <c r="BB15" s="13">
        <v>5.8951965065498206E-2</v>
      </c>
    </row>
    <row r="16" spans="1:54" ht="17" customHeight="1">
      <c r="A16" s="58"/>
      <c r="B16" s="53">
        <v>20</v>
      </c>
      <c r="C16" s="65" t="s">
        <v>331</v>
      </c>
      <c r="D16" s="66">
        <v>40.248210554346024</v>
      </c>
      <c r="E16" s="66">
        <v>305.80052743934613</v>
      </c>
      <c r="F16" s="66">
        <v>27.390122246046296</v>
      </c>
      <c r="G16" s="66">
        <v>634.71340522365449</v>
      </c>
      <c r="H16" s="66">
        <v>19.779228061652969</v>
      </c>
      <c r="I16" s="66">
        <v>41.492960242327278</v>
      </c>
      <c r="J16" s="66">
        <v>23.746778066641582</v>
      </c>
      <c r="K16" s="66">
        <v>1.5751438111821796</v>
      </c>
      <c r="L16" s="66">
        <v>21302.565665209051</v>
      </c>
      <c r="M16" s="66">
        <v>74468.058119669193</v>
      </c>
      <c r="N16" s="66">
        <v>14398.386217551284</v>
      </c>
      <c r="O16" s="67">
        <v>96422.289856500487</v>
      </c>
      <c r="P16" s="65" t="s">
        <v>266</v>
      </c>
      <c r="Q16" s="66">
        <v>7.3019215585354997</v>
      </c>
      <c r="R16" s="66">
        <v>323.27924151726785</v>
      </c>
      <c r="S16" s="66">
        <v>18.30584654497822</v>
      </c>
      <c r="T16" s="66">
        <v>108.86862871626087</v>
      </c>
      <c r="U16" s="66">
        <v>10.986053930590788</v>
      </c>
      <c r="V16" s="66">
        <v>27.377406574218263</v>
      </c>
      <c r="W16" s="66">
        <v>17.714366459753027</v>
      </c>
      <c r="X16" s="66">
        <v>1.4906939146110163</v>
      </c>
      <c r="Y16" s="66">
        <v>38973.843504649296</v>
      </c>
      <c r="Z16" s="66">
        <v>66484.825144875023</v>
      </c>
      <c r="AA16" s="66">
        <v>15968.201456446108</v>
      </c>
      <c r="AB16" s="67">
        <v>77661.87086311981</v>
      </c>
      <c r="AC16" s="68" t="s">
        <v>332</v>
      </c>
      <c r="AD16" s="66">
        <v>24.710922663443462</v>
      </c>
      <c r="AE16" s="66">
        <v>69.176044880065859</v>
      </c>
      <c r="AF16" s="66">
        <v>32.06565290316145</v>
      </c>
      <c r="AG16" s="66">
        <v>35.874121625251057</v>
      </c>
      <c r="AH16" s="66">
        <v>28.50429328004024</v>
      </c>
      <c r="AI16" s="66">
        <v>29.472802928098943</v>
      </c>
      <c r="AJ16" s="66">
        <v>28.235382049169527</v>
      </c>
      <c r="AK16" s="66">
        <v>29.374275024420502</v>
      </c>
      <c r="AL16" s="66">
        <v>39.909620797246092</v>
      </c>
      <c r="AM16" s="66">
        <v>10095.53925813051</v>
      </c>
      <c r="AN16" s="66">
        <v>39.701650097471806</v>
      </c>
      <c r="AO16" s="66">
        <v>39.16800302403346</v>
      </c>
      <c r="AP16" s="65" t="s">
        <v>333</v>
      </c>
      <c r="AQ16" s="66">
        <v>437.4404617290997</v>
      </c>
      <c r="AR16" s="66">
        <v>558.17361386599669</v>
      </c>
      <c r="AS16" s="66">
        <v>465.3635250050595</v>
      </c>
      <c r="AT16" s="66">
        <v>502.64940491585782</v>
      </c>
      <c r="AU16" s="66">
        <v>456.79665941062029</v>
      </c>
      <c r="AV16" s="66">
        <v>450.89130500483503</v>
      </c>
      <c r="AW16" s="66">
        <v>435.52615649288055</v>
      </c>
      <c r="AX16" s="66">
        <v>459.25771591178051</v>
      </c>
      <c r="AY16" s="66">
        <v>466.01797416702522</v>
      </c>
      <c r="AZ16" s="66">
        <v>11049.757886089565</v>
      </c>
      <c r="BA16" s="66">
        <v>499.04674391222306</v>
      </c>
      <c r="BB16" s="67">
        <v>449.03017836409475</v>
      </c>
    </row>
    <row r="17" spans="1:54" ht="16" customHeight="1">
      <c r="A17" s="58"/>
      <c r="B17" s="59"/>
      <c r="C17" s="54" t="s">
        <v>334</v>
      </c>
      <c r="D17" s="55">
        <v>38.863762556382802</v>
      </c>
      <c r="E17" s="55">
        <v>299.45399692481897</v>
      </c>
      <c r="F17" s="55">
        <v>27.471063677539146</v>
      </c>
      <c r="G17" s="55">
        <v>617.11407534473506</v>
      </c>
      <c r="H17" s="55">
        <v>19.340114876489459</v>
      </c>
      <c r="I17" s="55">
        <v>40.724344715605667</v>
      </c>
      <c r="J17" s="55">
        <v>22.870537389427152</v>
      </c>
      <c r="K17" s="55">
        <v>1.5028219580014848</v>
      </c>
      <c r="L17" s="55">
        <v>20721.698854462429</v>
      </c>
      <c r="M17" s="55">
        <v>70033.574581733206</v>
      </c>
      <c r="N17" s="55">
        <v>13643.412444118079</v>
      </c>
      <c r="O17" s="56">
        <v>93149.689522116911</v>
      </c>
      <c r="P17" s="54" t="s">
        <v>267</v>
      </c>
      <c r="Q17" s="55">
        <v>9.2866387738583693</v>
      </c>
      <c r="R17" s="55">
        <v>385.07109129421423</v>
      </c>
      <c r="S17" s="55">
        <v>21.997913645835347</v>
      </c>
      <c r="T17" s="55">
        <v>131.37093479653871</v>
      </c>
      <c r="U17" s="55">
        <v>13.211135102377089</v>
      </c>
      <c r="V17" s="55">
        <v>32.41784247369737</v>
      </c>
      <c r="W17" s="55">
        <v>21.854124672849718</v>
      </c>
      <c r="X17" s="55">
        <v>1.7741697824724225</v>
      </c>
      <c r="Y17" s="55">
        <v>44697.200346471196</v>
      </c>
      <c r="Z17" s="55">
        <v>77167.502757653521</v>
      </c>
      <c r="AA17" s="55">
        <v>17884.422878936639</v>
      </c>
      <c r="AB17" s="56">
        <v>92076.983944506908</v>
      </c>
      <c r="AC17" s="57" t="s">
        <v>335</v>
      </c>
      <c r="AD17" s="55">
        <v>25.740307318989149</v>
      </c>
      <c r="AE17" s="55">
        <v>71.402517227295675</v>
      </c>
      <c r="AF17" s="55">
        <v>33.111559919240079</v>
      </c>
      <c r="AG17" s="55">
        <v>35.778134129159042</v>
      </c>
      <c r="AH17" s="55">
        <v>29.407529987892808</v>
      </c>
      <c r="AI17" s="55">
        <v>30.583481038103091</v>
      </c>
      <c r="AJ17" s="55">
        <v>29.942561193156489</v>
      </c>
      <c r="AK17" s="55">
        <v>29.576298082984682</v>
      </c>
      <c r="AL17" s="55">
        <v>44.858918119005892</v>
      </c>
      <c r="AM17" s="55">
        <v>10679.755764737136</v>
      </c>
      <c r="AN17" s="55">
        <v>40.366623726107022</v>
      </c>
      <c r="AO17" s="55">
        <v>41.270954941263817</v>
      </c>
      <c r="AP17" s="54" t="s">
        <v>336</v>
      </c>
      <c r="AQ17" s="55">
        <v>414.06374769065582</v>
      </c>
      <c r="AR17" s="55">
        <v>541.59952155763744</v>
      </c>
      <c r="AS17" s="55">
        <v>447.91695897604728</v>
      </c>
      <c r="AT17" s="55">
        <v>490.8882411114825</v>
      </c>
      <c r="AU17" s="55">
        <v>419.16169659628508</v>
      </c>
      <c r="AV17" s="55">
        <v>442.47226010612934</v>
      </c>
      <c r="AW17" s="55">
        <v>418.72070296158921</v>
      </c>
      <c r="AX17" s="55">
        <v>430.26236503347474</v>
      </c>
      <c r="AY17" s="55">
        <v>511.95794542154226</v>
      </c>
      <c r="AZ17" s="55">
        <v>10860.258899763714</v>
      </c>
      <c r="BA17" s="55">
        <v>459.68372108928696</v>
      </c>
      <c r="BB17" s="56">
        <v>432.86861334919439</v>
      </c>
    </row>
    <row r="18" spans="1:54" ht="16" customHeight="1">
      <c r="A18" s="58"/>
      <c r="B18" s="59"/>
      <c r="C18" s="54" t="s">
        <v>337</v>
      </c>
      <c r="D18" s="55">
        <v>44.330145484211329</v>
      </c>
      <c r="E18" s="55">
        <v>335.48079270085384</v>
      </c>
      <c r="F18" s="55">
        <v>29.063698270689944</v>
      </c>
      <c r="G18" s="55">
        <v>677.74448246656493</v>
      </c>
      <c r="H18" s="55">
        <v>21.36033627091782</v>
      </c>
      <c r="I18" s="55">
        <v>44.339709386180616</v>
      </c>
      <c r="J18" s="55">
        <v>24.958097834263665</v>
      </c>
      <c r="K18" s="55">
        <v>1.7171684007432704</v>
      </c>
      <c r="L18" s="55">
        <v>22354.379971937138</v>
      </c>
      <c r="M18" s="55">
        <v>68642.375766619341</v>
      </c>
      <c r="N18" s="55">
        <v>15004.472435494916</v>
      </c>
      <c r="O18" s="56">
        <v>100211.33529765731</v>
      </c>
      <c r="P18" s="54" t="s">
        <v>268</v>
      </c>
      <c r="Q18" s="55">
        <v>9.3900959335573706</v>
      </c>
      <c r="R18" s="55">
        <v>393.27654342776941</v>
      </c>
      <c r="S18" s="55">
        <v>21.980444704898659</v>
      </c>
      <c r="T18" s="55">
        <v>133.28959532573617</v>
      </c>
      <c r="U18" s="55">
        <v>12.899224792567574</v>
      </c>
      <c r="V18" s="55">
        <v>31.862240819730793</v>
      </c>
      <c r="W18" s="55">
        <v>21.714353271715641</v>
      </c>
      <c r="X18" s="55">
        <v>1.918145047365188</v>
      </c>
      <c r="Y18" s="55">
        <v>45329.480335518529</v>
      </c>
      <c r="Z18" s="55">
        <v>71811.524229637813</v>
      </c>
      <c r="AA18" s="55">
        <v>17682.699180801326</v>
      </c>
      <c r="AB18" s="56">
        <v>93080.3673704791</v>
      </c>
      <c r="AC18" s="57" t="s">
        <v>338</v>
      </c>
      <c r="AD18" s="55">
        <v>24.62307023829133</v>
      </c>
      <c r="AE18" s="55">
        <v>66.515646739586771</v>
      </c>
      <c r="AF18" s="55">
        <v>31.456726421324685</v>
      </c>
      <c r="AG18" s="55">
        <v>35.079007383826749</v>
      </c>
      <c r="AH18" s="55">
        <v>27.797383558807358</v>
      </c>
      <c r="AI18" s="55">
        <v>28.884101103378701</v>
      </c>
      <c r="AJ18" s="55">
        <v>27.426489343377849</v>
      </c>
      <c r="AK18" s="55">
        <v>28.038854761432528</v>
      </c>
      <c r="AL18" s="55">
        <v>43.997751866351905</v>
      </c>
      <c r="AM18" s="55">
        <v>9868.2860363453638</v>
      </c>
      <c r="AN18" s="55">
        <v>37.096946074031052</v>
      </c>
      <c r="AO18" s="55">
        <v>38.079937383857313</v>
      </c>
      <c r="AP18" s="54" t="s">
        <v>339</v>
      </c>
      <c r="AQ18" s="55">
        <v>428.44383659956009</v>
      </c>
      <c r="AR18" s="55">
        <v>556.14246498103068</v>
      </c>
      <c r="AS18" s="55">
        <v>475.96781501939734</v>
      </c>
      <c r="AT18" s="55">
        <v>520.28169572175466</v>
      </c>
      <c r="AU18" s="55">
        <v>446.34801674388501</v>
      </c>
      <c r="AV18" s="55">
        <v>471.85755049351451</v>
      </c>
      <c r="AW18" s="55">
        <v>438.55326695959701</v>
      </c>
      <c r="AX18" s="55">
        <v>452.77172398491734</v>
      </c>
      <c r="AY18" s="55">
        <v>469.50772182938601</v>
      </c>
      <c r="AZ18" s="55">
        <v>11107.913387144312</v>
      </c>
      <c r="BA18" s="55">
        <v>491.2056079966984</v>
      </c>
      <c r="BB18" s="56">
        <v>537.94924391855784</v>
      </c>
    </row>
    <row r="19" spans="1:54" ht="16" customHeight="1">
      <c r="A19" s="58"/>
      <c r="B19" s="59"/>
      <c r="C19" s="60" t="s">
        <v>323</v>
      </c>
      <c r="D19" s="11">
        <v>2.8419544725527075</v>
      </c>
      <c r="E19" s="11">
        <v>19.231599905075544</v>
      </c>
      <c r="F19" s="11">
        <v>0.94374194679961421</v>
      </c>
      <c r="G19" s="11">
        <v>31.191495338289435</v>
      </c>
      <c r="H19" s="11">
        <v>1.0625455316750134</v>
      </c>
      <c r="I19" s="11">
        <v>1.9046264820688925</v>
      </c>
      <c r="J19" s="11">
        <v>1.0482526663201033</v>
      </c>
      <c r="K19" s="11">
        <v>0.10904573352768389</v>
      </c>
      <c r="L19" s="11">
        <v>827.58355258178244</v>
      </c>
      <c r="M19" s="11">
        <v>3042.4401738855368</v>
      </c>
      <c r="N19" s="11">
        <v>681.88589004807125</v>
      </c>
      <c r="O19" s="13">
        <v>3533.9689529612997</v>
      </c>
      <c r="P19" s="60" t="s">
        <v>323</v>
      </c>
      <c r="Q19" s="11">
        <v>1.1768799166433039</v>
      </c>
      <c r="R19" s="11">
        <v>38.264832458195606</v>
      </c>
      <c r="S19" s="11">
        <v>2.1265910231330203</v>
      </c>
      <c r="T19" s="11">
        <v>13.579510590701938</v>
      </c>
      <c r="U19" s="11">
        <v>1.2047473462321439</v>
      </c>
      <c r="V19" s="11">
        <v>2.7637060101842144</v>
      </c>
      <c r="W19" s="11">
        <v>2.3507810263595137</v>
      </c>
      <c r="X19" s="11">
        <v>0.21748636564680676</v>
      </c>
      <c r="Y19" s="11">
        <v>3501.2071977457708</v>
      </c>
      <c r="Z19" s="11">
        <v>5341.3454938922296</v>
      </c>
      <c r="AA19" s="11">
        <v>1052.9402829869828</v>
      </c>
      <c r="AB19" s="13">
        <v>8626.8215274238737</v>
      </c>
      <c r="AC19" s="61" t="s">
        <v>323</v>
      </c>
      <c r="AD19" s="11">
        <v>0.62123123877294539</v>
      </c>
      <c r="AE19" s="11">
        <v>2.4466439784081069</v>
      </c>
      <c r="AF19" s="11">
        <v>0.83697738444033465</v>
      </c>
      <c r="AG19" s="11">
        <v>0.43401199337512408</v>
      </c>
      <c r="AH19" s="11">
        <v>0.80706561355345852</v>
      </c>
      <c r="AI19" s="11">
        <v>0.86294726229505714</v>
      </c>
      <c r="AJ19" s="11">
        <v>1.2844833976087786</v>
      </c>
      <c r="AK19" s="11">
        <v>0.83545322649603526</v>
      </c>
      <c r="AL19" s="11">
        <v>2.6441749479461794</v>
      </c>
      <c r="AM19" s="11">
        <v>418.61598820788714</v>
      </c>
      <c r="AN19" s="11">
        <v>1.7280752744500534</v>
      </c>
      <c r="AO19" s="11">
        <v>1.6221840552781164</v>
      </c>
      <c r="AP19" s="60" t="s">
        <v>323</v>
      </c>
      <c r="AQ19" s="11">
        <v>11.791218342369843</v>
      </c>
      <c r="AR19" s="11">
        <v>9.039941971190304</v>
      </c>
      <c r="AS19" s="11">
        <v>14.163828094113637</v>
      </c>
      <c r="AT19" s="11">
        <v>14.794130745125424</v>
      </c>
      <c r="AU19" s="11">
        <v>19.427903312766894</v>
      </c>
      <c r="AV19" s="11">
        <v>15.132520488718692</v>
      </c>
      <c r="AW19" s="11">
        <v>10.684234966413301</v>
      </c>
      <c r="AX19" s="11">
        <v>15.217696410409225</v>
      </c>
      <c r="AY19" s="11">
        <v>25.575641994669017</v>
      </c>
      <c r="AZ19" s="11">
        <v>129.50204196665544</v>
      </c>
      <c r="BA19" s="11">
        <v>20.834907936795066</v>
      </c>
      <c r="BB19" s="13">
        <v>56.582882163637912</v>
      </c>
    </row>
    <row r="20" spans="1:54" ht="17" customHeight="1">
      <c r="A20" s="58"/>
      <c r="B20" s="59"/>
      <c r="C20" s="62" t="s">
        <v>324</v>
      </c>
      <c r="D20" s="11">
        <v>6.9067701645940435E-2</v>
      </c>
      <c r="E20" s="11">
        <v>6.1329471391833645E-2</v>
      </c>
      <c r="F20" s="11">
        <v>3.3735236784419226E-2</v>
      </c>
      <c r="G20" s="11">
        <v>4.8494944893212662E-2</v>
      </c>
      <c r="H20" s="11">
        <v>5.2705911088025609E-2</v>
      </c>
      <c r="I20" s="11">
        <v>4.5148658695996186E-2</v>
      </c>
      <c r="J20" s="11">
        <v>4.3936288376068215E-2</v>
      </c>
      <c r="K20" s="11">
        <v>6.8222741844163326E-2</v>
      </c>
      <c r="L20" s="11">
        <v>3.856481722085589E-2</v>
      </c>
      <c r="M20" s="11">
        <v>4.2822318052754424E-2</v>
      </c>
      <c r="N20" s="11">
        <v>4.7522296775178129E-2</v>
      </c>
      <c r="O20" s="13">
        <v>3.6585635962952508E-2</v>
      </c>
      <c r="P20" s="62" t="s">
        <v>324</v>
      </c>
      <c r="Q20" s="11">
        <v>0.13590540302722748</v>
      </c>
      <c r="R20" s="11">
        <v>0.1042045177460392</v>
      </c>
      <c r="S20" s="11">
        <v>0.10243003149965968</v>
      </c>
      <c r="T20" s="11">
        <v>0.10906385969646812</v>
      </c>
      <c r="U20" s="11">
        <v>9.7428340531627203E-2</v>
      </c>
      <c r="V20" s="11">
        <v>9.0457616093622364E-2</v>
      </c>
      <c r="W20" s="11">
        <v>0.1150785859832183</v>
      </c>
      <c r="X20" s="11">
        <v>0.12588423618602818</v>
      </c>
      <c r="Y20" s="11">
        <v>8.142309234372247E-2</v>
      </c>
      <c r="Z20" s="11">
        <v>7.4369952653809801E-2</v>
      </c>
      <c r="AA20" s="11">
        <v>6.1294285810953669E-2</v>
      </c>
      <c r="AB20" s="13">
        <v>9.8472495153847969E-2</v>
      </c>
      <c r="AC20" s="63" t="s">
        <v>324</v>
      </c>
      <c r="AD20" s="11">
        <v>2.4824656518135233E-2</v>
      </c>
      <c r="AE20" s="11">
        <v>3.5442477972181502E-2</v>
      </c>
      <c r="AF20" s="11">
        <v>2.5983957323606897E-2</v>
      </c>
      <c r="AG20" s="11">
        <v>1.2199199576969246E-2</v>
      </c>
      <c r="AH20" s="11">
        <v>2.8248970330046117E-2</v>
      </c>
      <c r="AI20" s="11">
        <v>2.9107607133248219E-2</v>
      </c>
      <c r="AJ20" s="11">
        <v>4.5014610533962829E-2</v>
      </c>
      <c r="AK20" s="11">
        <v>2.8812233174670195E-2</v>
      </c>
      <c r="AL20" s="11">
        <v>6.1604048665430754E-2</v>
      </c>
      <c r="AM20" s="11">
        <v>4.0982415279629668E-2</v>
      </c>
      <c r="AN20" s="11">
        <v>4.4247139448725742E-2</v>
      </c>
      <c r="AO20" s="11">
        <v>4.1061403344146701E-2</v>
      </c>
      <c r="AP20" s="62" t="s">
        <v>324</v>
      </c>
      <c r="AQ20" s="11">
        <v>2.7636789740898365E-2</v>
      </c>
      <c r="AR20" s="11">
        <v>1.6377541166315179E-2</v>
      </c>
      <c r="AS20" s="11">
        <v>3.0585953794517107E-2</v>
      </c>
      <c r="AT20" s="11">
        <v>2.9318156408343964E-2</v>
      </c>
      <c r="AU20" s="11">
        <v>4.4077311536397754E-2</v>
      </c>
      <c r="AV20" s="11">
        <v>3.3252900169256028E-2</v>
      </c>
      <c r="AW20" s="11">
        <v>2.4793240845471454E-2</v>
      </c>
      <c r="AX20" s="11">
        <v>3.401129997482373E-2</v>
      </c>
      <c r="AY20" s="11">
        <v>5.3007110953492663E-2</v>
      </c>
      <c r="AZ20" s="11">
        <v>1.1766519702003934E-2</v>
      </c>
      <c r="BA20" s="11">
        <v>4.3108606630592065E-2</v>
      </c>
      <c r="BB20" s="13">
        <v>0.11955409468547375</v>
      </c>
    </row>
    <row r="21" spans="1:54" ht="17" customHeight="1">
      <c r="A21" s="58"/>
      <c r="B21" s="59"/>
      <c r="C21" s="62" t="s">
        <v>325</v>
      </c>
      <c r="D21" s="11">
        <v>6.9067701645940431</v>
      </c>
      <c r="E21" s="11">
        <v>6.132947139183365</v>
      </c>
      <c r="F21" s="11">
        <v>3.3735236784419227</v>
      </c>
      <c r="G21" s="11">
        <v>4.8494944893212661</v>
      </c>
      <c r="H21" s="11">
        <v>5.2705911088025612</v>
      </c>
      <c r="I21" s="11">
        <v>4.5148658695996184</v>
      </c>
      <c r="J21" s="11">
        <v>4.3936288376068218</v>
      </c>
      <c r="K21" s="11">
        <v>6.822274184416333</v>
      </c>
      <c r="L21" s="11">
        <v>3.8564817220855891</v>
      </c>
      <c r="M21" s="11">
        <v>4.2822318052754422</v>
      </c>
      <c r="N21" s="11">
        <v>4.7522296775178132</v>
      </c>
      <c r="O21" s="13">
        <v>3.658563596295251</v>
      </c>
      <c r="P21" s="62" t="s">
        <v>325</v>
      </c>
      <c r="Q21" s="11">
        <v>13.590540302722747</v>
      </c>
      <c r="R21" s="11">
        <v>10.42045177460392</v>
      </c>
      <c r="S21" s="11">
        <v>10.243003149965968</v>
      </c>
      <c r="T21" s="11">
        <v>10.906385969646811</v>
      </c>
      <c r="U21" s="11">
        <v>9.7428340531627207</v>
      </c>
      <c r="V21" s="11">
        <v>9.0457616093622359</v>
      </c>
      <c r="W21" s="11">
        <v>11.50785859832183</v>
      </c>
      <c r="X21" s="11">
        <v>12.588423618602818</v>
      </c>
      <c r="Y21" s="11">
        <v>8.142309234372247</v>
      </c>
      <c r="Z21" s="11">
        <v>7.4369952653809799</v>
      </c>
      <c r="AA21" s="11">
        <v>6.1294285810953673</v>
      </c>
      <c r="AB21" s="13">
        <v>9.8472495153847976</v>
      </c>
      <c r="AC21" s="63" t="s">
        <v>325</v>
      </c>
      <c r="AD21" s="11">
        <v>2.4824656518135235</v>
      </c>
      <c r="AE21" s="11">
        <v>3.5442477972181501</v>
      </c>
      <c r="AF21" s="11">
        <v>2.5983957323606899</v>
      </c>
      <c r="AG21" s="11">
        <v>1.2199199576969246</v>
      </c>
      <c r="AH21" s="11">
        <v>2.8248970330046119</v>
      </c>
      <c r="AI21" s="11">
        <v>2.9107607133248217</v>
      </c>
      <c r="AJ21" s="11">
        <v>4.5014610533962829</v>
      </c>
      <c r="AK21" s="11">
        <v>2.8812233174670197</v>
      </c>
      <c r="AL21" s="11">
        <v>6.1604048665430753</v>
      </c>
      <c r="AM21" s="11">
        <v>4.0982415279629665</v>
      </c>
      <c r="AN21" s="11">
        <v>4.4247139448725745</v>
      </c>
      <c r="AO21" s="11">
        <v>4.1061403344146701</v>
      </c>
      <c r="AP21" s="62" t="s">
        <v>325</v>
      </c>
      <c r="AQ21" s="11">
        <v>2.7636789740898364</v>
      </c>
      <c r="AR21" s="11">
        <v>1.6377541166315179</v>
      </c>
      <c r="AS21" s="11">
        <v>3.0585953794517109</v>
      </c>
      <c r="AT21" s="11">
        <v>2.9318156408343965</v>
      </c>
      <c r="AU21" s="11">
        <v>4.4077311536397756</v>
      </c>
      <c r="AV21" s="11">
        <v>3.325290016925603</v>
      </c>
      <c r="AW21" s="11">
        <v>2.4793240845471454</v>
      </c>
      <c r="AX21" s="11">
        <v>3.4011299974823732</v>
      </c>
      <c r="AY21" s="11">
        <v>5.300711095349266</v>
      </c>
      <c r="AZ21" s="11">
        <v>1.1766519702003935</v>
      </c>
      <c r="BA21" s="11">
        <v>4.3108606630592066</v>
      </c>
      <c r="BB21" s="13">
        <v>11.955409468547375</v>
      </c>
    </row>
    <row r="22" spans="1:54" ht="17">
      <c r="A22" s="58"/>
      <c r="B22" s="59"/>
      <c r="C22" s="62" t="s">
        <v>326</v>
      </c>
      <c r="D22" s="11">
        <v>41.15</v>
      </c>
      <c r="E22" s="11">
        <v>313.58</v>
      </c>
      <c r="F22" s="11">
        <v>27.97</v>
      </c>
      <c r="G22" s="11">
        <v>643.19000000000005</v>
      </c>
      <c r="H22" s="11">
        <v>20.16</v>
      </c>
      <c r="I22" s="11">
        <v>42.19</v>
      </c>
      <c r="J22" s="11">
        <v>23.86</v>
      </c>
      <c r="K22" s="11">
        <v>1.6</v>
      </c>
      <c r="L22" s="11">
        <v>21459.55</v>
      </c>
      <c r="M22" s="11">
        <v>71048</v>
      </c>
      <c r="N22" s="11">
        <v>14348.76</v>
      </c>
      <c r="O22" s="13">
        <v>96594.44</v>
      </c>
      <c r="P22" s="62" t="s">
        <v>326</v>
      </c>
      <c r="Q22" s="11">
        <v>8.66</v>
      </c>
      <c r="R22" s="11">
        <v>367.21</v>
      </c>
      <c r="S22" s="11">
        <v>20.76</v>
      </c>
      <c r="T22" s="11">
        <v>124.51</v>
      </c>
      <c r="U22" s="11">
        <v>12.37</v>
      </c>
      <c r="V22" s="11">
        <v>30.55</v>
      </c>
      <c r="W22" s="11">
        <v>20.43</v>
      </c>
      <c r="X22" s="11">
        <v>1.73</v>
      </c>
      <c r="Y22" s="11">
        <v>43000.17</v>
      </c>
      <c r="Z22" s="11">
        <v>71821.279999999999</v>
      </c>
      <c r="AA22" s="11">
        <v>17178.439999999999</v>
      </c>
      <c r="AB22" s="13">
        <v>87606.41</v>
      </c>
      <c r="AC22" s="63" t="s">
        <v>326</v>
      </c>
      <c r="AD22" s="11">
        <v>25.02</v>
      </c>
      <c r="AE22" s="11">
        <v>69.03</v>
      </c>
      <c r="AF22" s="11">
        <v>32.21</v>
      </c>
      <c r="AG22" s="11">
        <v>35.58</v>
      </c>
      <c r="AH22" s="11">
        <v>28.57</v>
      </c>
      <c r="AI22" s="11">
        <v>29.65</v>
      </c>
      <c r="AJ22" s="11">
        <v>28.53</v>
      </c>
      <c r="AK22" s="11">
        <v>29</v>
      </c>
      <c r="AL22" s="11">
        <v>42.92</v>
      </c>
      <c r="AM22" s="11">
        <v>10214.530000000001</v>
      </c>
      <c r="AN22" s="11">
        <v>39.06</v>
      </c>
      <c r="AO22" s="11">
        <v>39.51</v>
      </c>
      <c r="AP22" s="62" t="s">
        <v>326</v>
      </c>
      <c r="AQ22" s="11">
        <v>426.65</v>
      </c>
      <c r="AR22" s="11">
        <v>551.97</v>
      </c>
      <c r="AS22" s="11">
        <v>463.08</v>
      </c>
      <c r="AT22" s="11">
        <v>504.61</v>
      </c>
      <c r="AU22" s="11">
        <v>440.77</v>
      </c>
      <c r="AV22" s="11">
        <v>455.07</v>
      </c>
      <c r="AW22" s="11">
        <v>430.93</v>
      </c>
      <c r="AX22" s="11">
        <v>447.43</v>
      </c>
      <c r="AY22" s="11">
        <v>482.49</v>
      </c>
      <c r="AZ22" s="11">
        <v>11005.98</v>
      </c>
      <c r="BA22" s="11">
        <v>483.31</v>
      </c>
      <c r="BB22" s="13">
        <v>473.28</v>
      </c>
    </row>
    <row r="23" spans="1:54" ht="17" customHeight="1">
      <c r="A23" s="58"/>
      <c r="B23" s="59"/>
      <c r="C23" s="62" t="s">
        <v>327</v>
      </c>
      <c r="D23" s="11">
        <v>5.683908945105415</v>
      </c>
      <c r="E23" s="11">
        <v>38.463199810151089</v>
      </c>
      <c r="F23" s="11">
        <v>1.8874838935992284</v>
      </c>
      <c r="G23" s="11">
        <v>62.382990676578871</v>
      </c>
      <c r="H23" s="11">
        <v>2.1250910633500268</v>
      </c>
      <c r="I23" s="11">
        <v>3.809252964137785</v>
      </c>
      <c r="J23" s="11">
        <v>2.0965053326402066</v>
      </c>
      <c r="K23" s="11">
        <v>0.21809146705536778</v>
      </c>
      <c r="L23" s="11">
        <v>1655.1671051635649</v>
      </c>
      <c r="M23" s="11">
        <v>6084.8803477710735</v>
      </c>
      <c r="N23" s="11">
        <v>1363.7717800961425</v>
      </c>
      <c r="O23" s="13">
        <v>7067.9379059225994</v>
      </c>
      <c r="P23" s="62" t="s">
        <v>327</v>
      </c>
      <c r="Q23" s="11">
        <v>2.3537598332866079</v>
      </c>
      <c r="R23" s="11">
        <v>76.529664916391212</v>
      </c>
      <c r="S23" s="11">
        <v>4.2531820462660406</v>
      </c>
      <c r="T23" s="11">
        <v>27.159021181403876</v>
      </c>
      <c r="U23" s="11">
        <v>2.4094946924642877</v>
      </c>
      <c r="V23" s="11">
        <v>5.5274120203684287</v>
      </c>
      <c r="W23" s="11">
        <v>4.7015620527190274</v>
      </c>
      <c r="X23" s="11">
        <v>0.43497273129361352</v>
      </c>
      <c r="Y23" s="11">
        <v>7002.4143954915417</v>
      </c>
      <c r="Z23" s="11">
        <v>10682.690987784459</v>
      </c>
      <c r="AA23" s="11">
        <v>2105.8805659739655</v>
      </c>
      <c r="AB23" s="13">
        <v>17253.643054847747</v>
      </c>
      <c r="AC23" s="63" t="s">
        <v>327</v>
      </c>
      <c r="AD23" s="11">
        <v>1.2424624775458908</v>
      </c>
      <c r="AE23" s="11">
        <v>4.8932879568162138</v>
      </c>
      <c r="AF23" s="11">
        <v>1.6739547688806693</v>
      </c>
      <c r="AG23" s="11">
        <v>0.86802398675024817</v>
      </c>
      <c r="AH23" s="11">
        <v>1.614131227106917</v>
      </c>
      <c r="AI23" s="11">
        <v>1.7258945245901143</v>
      </c>
      <c r="AJ23" s="11">
        <v>2.5689667952175572</v>
      </c>
      <c r="AK23" s="11">
        <v>1.6709064529920705</v>
      </c>
      <c r="AL23" s="11">
        <v>5.2883498958923587</v>
      </c>
      <c r="AM23" s="11">
        <v>837.23197641577428</v>
      </c>
      <c r="AN23" s="11">
        <v>3.4561505489001068</v>
      </c>
      <c r="AO23" s="11">
        <v>3.2443681105562328</v>
      </c>
      <c r="AP23" s="62" t="s">
        <v>327</v>
      </c>
      <c r="AQ23" s="11">
        <v>23.582436684739687</v>
      </c>
      <c r="AR23" s="11">
        <v>18.079883942380608</v>
      </c>
      <c r="AS23" s="11">
        <v>28.327656188227273</v>
      </c>
      <c r="AT23" s="11">
        <v>29.588261490250847</v>
      </c>
      <c r="AU23" s="11">
        <v>38.855806625533788</v>
      </c>
      <c r="AV23" s="11">
        <v>30.265040977437383</v>
      </c>
      <c r="AW23" s="11">
        <v>21.368469932826603</v>
      </c>
      <c r="AX23" s="11">
        <v>30.43539282081845</v>
      </c>
      <c r="AY23" s="11">
        <v>51.151283989338033</v>
      </c>
      <c r="AZ23" s="11">
        <v>259.00408393331088</v>
      </c>
      <c r="BA23" s="11">
        <v>41.669815873590132</v>
      </c>
      <c r="BB23" s="13">
        <v>113.16576432727582</v>
      </c>
    </row>
    <row r="24" spans="1:54" ht="17" customHeight="1">
      <c r="A24" s="58"/>
      <c r="B24" s="59"/>
      <c r="C24" s="62" t="s">
        <v>328</v>
      </c>
      <c r="D24" s="11">
        <v>13.812658432819964</v>
      </c>
      <c r="E24" s="11">
        <v>12.265833219641269</v>
      </c>
      <c r="F24" s="11">
        <v>6.7482441673193723</v>
      </c>
      <c r="G24" s="11">
        <v>9.6989988458431995</v>
      </c>
      <c r="H24" s="11">
        <v>10.541126306299736</v>
      </c>
      <c r="I24" s="11">
        <v>9.0288053191225064</v>
      </c>
      <c r="J24" s="11">
        <v>8.7866946045272698</v>
      </c>
      <c r="K24" s="11">
        <v>13.630716690960485</v>
      </c>
      <c r="L24" s="11">
        <v>7.7129627842315651</v>
      </c>
      <c r="M24" s="11">
        <v>8.5644639508094151</v>
      </c>
      <c r="N24" s="11">
        <v>9.5044573893224396</v>
      </c>
      <c r="O24" s="13">
        <v>7.3171270581646315</v>
      </c>
      <c r="P24" s="62" t="s">
        <v>328</v>
      </c>
      <c r="Q24" s="11">
        <v>27.179674749267988</v>
      </c>
      <c r="R24" s="11">
        <v>20.840844453144307</v>
      </c>
      <c r="S24" s="11">
        <v>20.487389432880736</v>
      </c>
      <c r="T24" s="11">
        <v>21.812722818571903</v>
      </c>
      <c r="U24" s="11">
        <v>19.47853429639683</v>
      </c>
      <c r="V24" s="11">
        <v>18.093001703333645</v>
      </c>
      <c r="W24" s="11">
        <v>23.01303011609901</v>
      </c>
      <c r="X24" s="11">
        <v>25.142932444717548</v>
      </c>
      <c r="Y24" s="11">
        <v>16.284620259621164</v>
      </c>
      <c r="Z24" s="11">
        <v>14.873991368274778</v>
      </c>
      <c r="AA24" s="11">
        <v>12.258857998595715</v>
      </c>
      <c r="AB24" s="13">
        <v>19.694498444631787</v>
      </c>
      <c r="AC24" s="63" t="s">
        <v>328</v>
      </c>
      <c r="AD24" s="11">
        <v>4.9658772084168303</v>
      </c>
      <c r="AE24" s="11">
        <v>7.0886396593020624</v>
      </c>
      <c r="AF24" s="11">
        <v>5.1970033184746018</v>
      </c>
      <c r="AG24" s="11">
        <v>2.4396402100906358</v>
      </c>
      <c r="AH24" s="11">
        <v>5.649741781963308</v>
      </c>
      <c r="AI24" s="11">
        <v>5.8208921571336063</v>
      </c>
      <c r="AJ24" s="11">
        <v>9.0044402215827457</v>
      </c>
      <c r="AK24" s="11">
        <v>5.7617463896278291</v>
      </c>
      <c r="AL24" s="11">
        <v>12.321411686608478</v>
      </c>
      <c r="AM24" s="11">
        <v>8.1964806644630173</v>
      </c>
      <c r="AN24" s="11">
        <v>8.848311697132889</v>
      </c>
      <c r="AO24" s="11">
        <v>8.211511289689275</v>
      </c>
      <c r="AP24" s="62" t="s">
        <v>328</v>
      </c>
      <c r="AQ24" s="11">
        <v>5.5273495100761014</v>
      </c>
      <c r="AR24" s="11">
        <v>3.2755193112634036</v>
      </c>
      <c r="AS24" s="11">
        <v>6.1172273015952481</v>
      </c>
      <c r="AT24" s="11">
        <v>5.8635899982661552</v>
      </c>
      <c r="AU24" s="11">
        <v>8.8154381254472369</v>
      </c>
      <c r="AV24" s="11">
        <v>6.6506341831888252</v>
      </c>
      <c r="AW24" s="11">
        <v>4.9586870101470319</v>
      </c>
      <c r="AX24" s="11">
        <v>6.8022691417246168</v>
      </c>
      <c r="AY24" s="11">
        <v>10.601522101875279</v>
      </c>
      <c r="AZ24" s="11">
        <v>2.3533032399959923</v>
      </c>
      <c r="BA24" s="11">
        <v>8.6217574379984132</v>
      </c>
      <c r="BB24" s="13">
        <v>23.910954261172211</v>
      </c>
    </row>
    <row r="25" spans="1:54" ht="17">
      <c r="A25" s="58"/>
      <c r="B25" s="59"/>
      <c r="C25" s="62" t="s">
        <v>329</v>
      </c>
      <c r="D25" s="11">
        <v>-5.8500000000000014</v>
      </c>
      <c r="E25" s="11">
        <v>-28.420000000000016</v>
      </c>
      <c r="F25" s="11">
        <v>-7.0300000000000011</v>
      </c>
      <c r="G25" s="11">
        <v>-39.809999999999945</v>
      </c>
      <c r="H25" s="11">
        <v>-4.5399999999999991</v>
      </c>
      <c r="I25" s="11">
        <v>-11.11</v>
      </c>
      <c r="J25" s="11">
        <v>-5.0399999999999991</v>
      </c>
      <c r="K25" s="11">
        <v>-0.36999999999999988</v>
      </c>
      <c r="L25" s="11">
        <v>-8.5279269757120346</v>
      </c>
      <c r="M25" s="11">
        <v>128.40463987897965</v>
      </c>
      <c r="N25" s="11">
        <v>743.67622196234151</v>
      </c>
      <c r="O25" s="13">
        <v>208.10293636212009</v>
      </c>
      <c r="P25" s="62" t="s">
        <v>329</v>
      </c>
      <c r="Q25" s="11">
        <v>-0.53999999999999915</v>
      </c>
      <c r="R25" s="11">
        <v>-28.79000000000002</v>
      </c>
      <c r="S25" s="11">
        <v>-5.2399999999999984</v>
      </c>
      <c r="T25" s="11">
        <v>-6.4899999999999949</v>
      </c>
      <c r="U25" s="11">
        <v>-2.83</v>
      </c>
      <c r="V25" s="11">
        <v>-7.0500000000000007</v>
      </c>
      <c r="W25" s="11">
        <v>-4.07</v>
      </c>
      <c r="X25" s="11">
        <v>-0.33999999999999986</v>
      </c>
      <c r="Y25" s="11">
        <v>3.7105563660588814</v>
      </c>
      <c r="Z25" s="11">
        <v>-156.81678340640792</v>
      </c>
      <c r="AA25" s="11">
        <v>-622.04406201403253</v>
      </c>
      <c r="AB25" s="13">
        <v>-229.52619508936186</v>
      </c>
      <c r="AC25" s="63" t="s">
        <v>329</v>
      </c>
      <c r="AD25" s="11">
        <v>-6.379999999999999</v>
      </c>
      <c r="AE25" s="11">
        <v>-9.3700000000000045</v>
      </c>
      <c r="AF25" s="11">
        <v>-6.0899999999999963</v>
      </c>
      <c r="AG25" s="11">
        <v>-3.7199999999999989</v>
      </c>
      <c r="AH25" s="11">
        <v>-7.43</v>
      </c>
      <c r="AI25" s="11">
        <v>-8.75</v>
      </c>
      <c r="AJ25" s="11">
        <v>-6.9699999999999989</v>
      </c>
      <c r="AK25" s="11">
        <v>-6.6000000000000014</v>
      </c>
      <c r="AL25" s="11">
        <v>-25.08</v>
      </c>
      <c r="AM25" s="11">
        <v>-529.25944634669213</v>
      </c>
      <c r="AN25" s="11">
        <v>-4.9399999999999977</v>
      </c>
      <c r="AO25" s="11">
        <v>-11.490000000000002</v>
      </c>
      <c r="AP25" s="62" t="s">
        <v>329</v>
      </c>
      <c r="AQ25" s="11">
        <v>0.94999999999998863</v>
      </c>
      <c r="AR25" s="11">
        <v>36.470000000000027</v>
      </c>
      <c r="AS25" s="11">
        <v>1.0799999999999841</v>
      </c>
      <c r="AT25" s="11">
        <v>52.610000000000014</v>
      </c>
      <c r="AU25" s="11">
        <v>0.76999999999998181</v>
      </c>
      <c r="AV25" s="11">
        <v>2.0699999999999932</v>
      </c>
      <c r="AW25" s="11">
        <v>0.93000000000000682</v>
      </c>
      <c r="AX25" s="11">
        <v>0.43000000000000682</v>
      </c>
      <c r="AY25" s="11">
        <v>50.490000000000009</v>
      </c>
      <c r="AZ25" s="11">
        <v>685.59112296746207</v>
      </c>
      <c r="BA25" s="11">
        <v>31.310000000000002</v>
      </c>
      <c r="BB25" s="13">
        <v>15.279999999999973</v>
      </c>
    </row>
    <row r="26" spans="1:54" ht="35" thickBot="1">
      <c r="A26" s="58"/>
      <c r="B26" s="64"/>
      <c r="C26" s="62" t="s">
        <v>330</v>
      </c>
      <c r="D26" s="11">
        <v>-12.4468085106383</v>
      </c>
      <c r="E26" s="11">
        <v>-8.3099415204678415</v>
      </c>
      <c r="F26" s="11">
        <v>-20.085714285714289</v>
      </c>
      <c r="G26" s="11">
        <v>-5.828696925329421</v>
      </c>
      <c r="H26" s="11">
        <v>-18.38056680161943</v>
      </c>
      <c r="I26" s="11">
        <v>-20.844277673545967</v>
      </c>
      <c r="J26" s="11">
        <v>-17.439446366782004</v>
      </c>
      <c r="K26" s="11">
        <v>-18.781725888324868</v>
      </c>
      <c r="L26" s="11">
        <v>-3.9723756382476459E-2</v>
      </c>
      <c r="M26" s="11">
        <v>0.18105664482003403</v>
      </c>
      <c r="N26" s="11">
        <v>5.4661642228388123</v>
      </c>
      <c r="O26" s="13">
        <v>0.21590501589942432</v>
      </c>
      <c r="P26" s="62" t="s">
        <v>330</v>
      </c>
      <c r="Q26" s="11">
        <v>-5.8695652173912958</v>
      </c>
      <c r="R26" s="11">
        <v>-7.2702020202020252</v>
      </c>
      <c r="S26" s="11">
        <v>-20.153846153846146</v>
      </c>
      <c r="T26" s="11">
        <v>-4.9541984732824389</v>
      </c>
      <c r="U26" s="11">
        <v>-18.618421052631582</v>
      </c>
      <c r="V26" s="11">
        <v>-18.75</v>
      </c>
      <c r="W26" s="11">
        <v>-16.612244897959187</v>
      </c>
      <c r="X26" s="11">
        <v>-16.425120772946855</v>
      </c>
      <c r="Y26" s="11">
        <v>8.6299114254354426E-3</v>
      </c>
      <c r="Z26" s="11">
        <v>-0.21786736578808785</v>
      </c>
      <c r="AA26" s="11">
        <v>-3.494534529774195</v>
      </c>
      <c r="AB26" s="13">
        <v>-0.26131240245401288</v>
      </c>
      <c r="AC26" s="63" t="s">
        <v>330</v>
      </c>
      <c r="AD26" s="11">
        <v>-20.318471337579616</v>
      </c>
      <c r="AE26" s="11">
        <v>-11.951530612244902</v>
      </c>
      <c r="AF26" s="11">
        <v>-15.900783289817225</v>
      </c>
      <c r="AG26" s="11">
        <v>-9.4656488549618292</v>
      </c>
      <c r="AH26" s="11">
        <v>-20.638888888888886</v>
      </c>
      <c r="AI26" s="11">
        <v>-22.786458333333336</v>
      </c>
      <c r="AJ26" s="11">
        <v>-19.633802816901404</v>
      </c>
      <c r="AK26" s="11">
        <v>-18.539325842696634</v>
      </c>
      <c r="AL26" s="11">
        <v>-36.882352941176464</v>
      </c>
      <c r="AM26" s="11">
        <v>-4.9261896744138163</v>
      </c>
      <c r="AN26" s="11">
        <v>-11.227272727272721</v>
      </c>
      <c r="AO26" s="11">
        <v>-22.529411764705888</v>
      </c>
      <c r="AP26" s="62" t="s">
        <v>330</v>
      </c>
      <c r="AQ26" s="11">
        <v>0.22316185106882516</v>
      </c>
      <c r="AR26" s="11">
        <v>7.07468477206596</v>
      </c>
      <c r="AS26" s="11">
        <v>0.23376623376623035</v>
      </c>
      <c r="AT26" s="11">
        <v>11.639380530973455</v>
      </c>
      <c r="AU26" s="11">
        <v>0.17499999999999585</v>
      </c>
      <c r="AV26" s="11">
        <v>0.45695364238410446</v>
      </c>
      <c r="AW26" s="11">
        <v>0.21627906976744346</v>
      </c>
      <c r="AX26" s="11">
        <v>9.6196868008950068E-2</v>
      </c>
      <c r="AY26" s="11">
        <v>11.687500000000002</v>
      </c>
      <c r="AZ26" s="11">
        <v>6.6430745113995435</v>
      </c>
      <c r="BA26" s="11">
        <v>6.9269911504424782</v>
      </c>
      <c r="BB26" s="13">
        <v>3.3362445414847097</v>
      </c>
    </row>
    <row r="27" spans="1:54" ht="16" customHeight="1">
      <c r="A27" s="58"/>
      <c r="B27" s="53">
        <v>50</v>
      </c>
      <c r="C27" s="65" t="s">
        <v>340</v>
      </c>
      <c r="D27" s="69">
        <v>39.043556572893863</v>
      </c>
      <c r="E27" s="66">
        <v>285.79379846429873</v>
      </c>
      <c r="F27" s="66">
        <v>26.871174507330931</v>
      </c>
      <c r="G27" s="66">
        <v>574.85946507824315</v>
      </c>
      <c r="H27" s="66">
        <v>20.228733646991646</v>
      </c>
      <c r="I27" s="66">
        <v>42.769488507419815</v>
      </c>
      <c r="J27" s="66">
        <v>22.897030984772371</v>
      </c>
      <c r="K27" s="66">
        <v>1.5746862536808632</v>
      </c>
      <c r="L27" s="66">
        <v>17913.123222457056</v>
      </c>
      <c r="M27" s="66">
        <v>66656.851685384812</v>
      </c>
      <c r="N27" s="66">
        <v>12756.947497376328</v>
      </c>
      <c r="O27" s="67">
        <v>86027.007952494794</v>
      </c>
      <c r="P27" s="65" t="s">
        <v>269</v>
      </c>
      <c r="Q27" s="69">
        <v>8.1787140793485129</v>
      </c>
      <c r="R27" s="66">
        <v>338.64524879650321</v>
      </c>
      <c r="S27" s="66">
        <v>19.728439091123484</v>
      </c>
      <c r="T27" s="66">
        <v>110.13942732048449</v>
      </c>
      <c r="U27" s="66">
        <v>12.268516082708782</v>
      </c>
      <c r="V27" s="66">
        <v>30.676269787602802</v>
      </c>
      <c r="W27" s="66">
        <v>20.167187452513385</v>
      </c>
      <c r="X27" s="66">
        <v>1.6502462241606031</v>
      </c>
      <c r="Y27" s="66">
        <v>45186.653719185328</v>
      </c>
      <c r="Z27" s="66">
        <v>72092.439598528799</v>
      </c>
      <c r="AA27" s="66">
        <v>17965.15442585967</v>
      </c>
      <c r="AB27" s="67">
        <v>87493.244889954527</v>
      </c>
      <c r="AC27" s="68" t="s">
        <v>341</v>
      </c>
      <c r="AD27" s="69">
        <v>31.009159742400044</v>
      </c>
      <c r="AE27" s="66">
        <v>83.375672718138588</v>
      </c>
      <c r="AF27" s="66">
        <v>39.309229104910116</v>
      </c>
      <c r="AG27" s="66">
        <v>39.321181677181585</v>
      </c>
      <c r="AH27" s="66">
        <v>35.552017756670281</v>
      </c>
      <c r="AI27" s="66">
        <v>38.521472113756104</v>
      </c>
      <c r="AJ27" s="66">
        <v>35.265565171537112</v>
      </c>
      <c r="AK27" s="66">
        <v>35.896217410556424</v>
      </c>
      <c r="AL27" s="66">
        <v>58.381795654755685</v>
      </c>
      <c r="AM27" s="66">
        <v>10929.621264228344</v>
      </c>
      <c r="AN27" s="66">
        <v>40.471815212302566</v>
      </c>
      <c r="AO27" s="66">
        <v>44.090203952465018</v>
      </c>
      <c r="AP27" s="65" t="s">
        <v>342</v>
      </c>
      <c r="AQ27" s="69">
        <v>369.78235454313153</v>
      </c>
      <c r="AR27" s="66">
        <v>485.87619607505576</v>
      </c>
      <c r="AS27" s="66">
        <v>401.33329604310995</v>
      </c>
      <c r="AT27" s="66">
        <v>423.48036017396083</v>
      </c>
      <c r="AU27" s="66">
        <v>382.36813907377325</v>
      </c>
      <c r="AV27" s="66">
        <v>397.14609732966522</v>
      </c>
      <c r="AW27" s="66">
        <v>374.71907347710265</v>
      </c>
      <c r="AX27" s="66">
        <v>392.10888554897076</v>
      </c>
      <c r="AY27" s="66">
        <v>404.10376476222837</v>
      </c>
      <c r="AZ27" s="66">
        <v>9171.1521943826265</v>
      </c>
      <c r="BA27" s="66">
        <v>433.95328025146591</v>
      </c>
      <c r="BB27" s="67">
        <v>367.48684477863878</v>
      </c>
    </row>
    <row r="28" spans="1:54" ht="17" customHeight="1">
      <c r="A28" s="58"/>
      <c r="B28" s="59"/>
      <c r="C28" s="54" t="s">
        <v>343</v>
      </c>
      <c r="D28" s="70">
        <v>51.140212134226168</v>
      </c>
      <c r="E28" s="55">
        <v>375.86683759141141</v>
      </c>
      <c r="F28" s="55">
        <v>33.921778303789218</v>
      </c>
      <c r="G28" s="55">
        <v>732.30697205565559</v>
      </c>
      <c r="H28" s="55">
        <v>25.462350879759526</v>
      </c>
      <c r="I28" s="55">
        <v>54.618945866839596</v>
      </c>
      <c r="J28" s="55">
        <v>28.71461106340756</v>
      </c>
      <c r="K28" s="55">
        <v>1.9702324265459288</v>
      </c>
      <c r="L28" s="55">
        <v>20239.270674118023</v>
      </c>
      <c r="M28" s="55">
        <v>65437.682268777331</v>
      </c>
      <c r="N28" s="55">
        <v>14687.334893525811</v>
      </c>
      <c r="O28" s="56">
        <v>104320.8092202897</v>
      </c>
      <c r="P28" s="54" t="s">
        <v>271</v>
      </c>
      <c r="Q28" s="70">
        <v>7.788056705545122</v>
      </c>
      <c r="R28" s="55">
        <v>330.58256377815792</v>
      </c>
      <c r="S28" s="55">
        <v>18.944328576787431</v>
      </c>
      <c r="T28" s="55">
        <v>107.48046422317867</v>
      </c>
      <c r="U28" s="55">
        <v>12.156815706095223</v>
      </c>
      <c r="V28" s="55">
        <v>29.709881823355737</v>
      </c>
      <c r="W28" s="55">
        <v>19.595371581915437</v>
      </c>
      <c r="X28" s="55">
        <v>1.5765882395784681</v>
      </c>
      <c r="Y28" s="55">
        <v>41875.223639378746</v>
      </c>
      <c r="Z28" s="55">
        <v>74810.112640228952</v>
      </c>
      <c r="AA28" s="55">
        <v>17028.431098812409</v>
      </c>
      <c r="AB28" s="56">
        <v>90055.472567221092</v>
      </c>
      <c r="AC28" s="57" t="s">
        <v>344</v>
      </c>
      <c r="AD28" s="70">
        <v>33.448867657274242</v>
      </c>
      <c r="AE28" s="55">
        <v>90.058281668806302</v>
      </c>
      <c r="AF28" s="55">
        <v>42.08567605668798</v>
      </c>
      <c r="AG28" s="55">
        <v>42.967395875036061</v>
      </c>
      <c r="AH28" s="55">
        <v>38.444158012039161</v>
      </c>
      <c r="AI28" s="55">
        <v>41.108325778855551</v>
      </c>
      <c r="AJ28" s="55">
        <v>37.562079911524236</v>
      </c>
      <c r="AK28" s="55">
        <v>39.072139545322116</v>
      </c>
      <c r="AL28" s="55">
        <v>61.573159916027727</v>
      </c>
      <c r="AM28" s="55">
        <v>10227.337012942979</v>
      </c>
      <c r="AN28" s="55">
        <v>45.495322909711064</v>
      </c>
      <c r="AO28" s="55">
        <v>45.133008623536853</v>
      </c>
      <c r="AP28" s="54" t="s">
        <v>345</v>
      </c>
      <c r="AQ28" s="70">
        <v>459.37098347230852</v>
      </c>
      <c r="AR28" s="55">
        <v>588.78024114149594</v>
      </c>
      <c r="AS28" s="55">
        <v>500.2325130364116</v>
      </c>
      <c r="AT28" s="55">
        <v>512.2832910260496</v>
      </c>
      <c r="AU28" s="55">
        <v>468.25544368128936</v>
      </c>
      <c r="AV28" s="55">
        <v>487.12310743648919</v>
      </c>
      <c r="AW28" s="55">
        <v>461.01110536033059</v>
      </c>
      <c r="AX28" s="55">
        <v>481.31580422362168</v>
      </c>
      <c r="AY28" s="55">
        <v>489.63337478295267</v>
      </c>
      <c r="AZ28" s="55">
        <v>11437.998020540515</v>
      </c>
      <c r="BA28" s="55">
        <v>495.39237375534242</v>
      </c>
      <c r="BB28" s="56">
        <v>439.5993943253244</v>
      </c>
    </row>
    <row r="29" spans="1:54" ht="16" customHeight="1">
      <c r="A29" s="58"/>
      <c r="B29" s="59"/>
      <c r="C29" s="54" t="s">
        <v>346</v>
      </c>
      <c r="D29" s="70">
        <v>46.325249112325608</v>
      </c>
      <c r="E29" s="55">
        <v>336.69922526352997</v>
      </c>
      <c r="F29" s="55">
        <v>31.29466455043713</v>
      </c>
      <c r="G29" s="55">
        <v>689.05238477394448</v>
      </c>
      <c r="H29" s="55">
        <v>23.955162269757725</v>
      </c>
      <c r="I29" s="55">
        <v>51.134259045468539</v>
      </c>
      <c r="J29" s="55">
        <v>27.352995229794079</v>
      </c>
      <c r="K29" s="55">
        <v>1.8899903397383</v>
      </c>
      <c r="L29" s="55">
        <v>20291.851420577706</v>
      </c>
      <c r="M29" s="55">
        <v>77130.487039438784</v>
      </c>
      <c r="N29" s="55">
        <v>13910.886932149693</v>
      </c>
      <c r="O29" s="56">
        <v>96291.207604585303</v>
      </c>
      <c r="P29" s="54" t="s">
        <v>270</v>
      </c>
      <c r="Q29" s="70">
        <v>8.2133478984807482</v>
      </c>
      <c r="R29" s="55">
        <v>368.51071583972157</v>
      </c>
      <c r="S29" s="55">
        <v>20.071968893309638</v>
      </c>
      <c r="T29" s="55">
        <v>116.36884773355406</v>
      </c>
      <c r="U29" s="55">
        <v>13.039550583127502</v>
      </c>
      <c r="V29" s="55">
        <v>33.193311218470193</v>
      </c>
      <c r="W29" s="55">
        <v>21.251332408190592</v>
      </c>
      <c r="X29" s="55">
        <v>1.759413047648523</v>
      </c>
      <c r="Y29" s="55">
        <v>44572.928585100621</v>
      </c>
      <c r="Z29" s="55">
        <v>72472.522945357356</v>
      </c>
      <c r="AA29" s="55">
        <v>17984.615804671492</v>
      </c>
      <c r="AB29" s="56">
        <v>88672.998928662942</v>
      </c>
      <c r="AC29" s="57" t="s">
        <v>347</v>
      </c>
      <c r="AD29" s="70">
        <v>32.6714471282123</v>
      </c>
      <c r="AE29" s="55">
        <v>87.8478747225208</v>
      </c>
      <c r="AF29" s="55">
        <v>40.408311756298538</v>
      </c>
      <c r="AG29" s="55">
        <v>41.658293407560009</v>
      </c>
      <c r="AH29" s="55">
        <v>37.306487728080249</v>
      </c>
      <c r="AI29" s="55">
        <v>39.934693398929433</v>
      </c>
      <c r="AJ29" s="55">
        <v>36.491858150807587</v>
      </c>
      <c r="AK29" s="55">
        <v>37.053148286878852</v>
      </c>
      <c r="AL29" s="55">
        <v>60.306374763662241</v>
      </c>
      <c r="AM29" s="55">
        <v>9976.3199998736636</v>
      </c>
      <c r="AN29" s="55">
        <v>43.621709311786447</v>
      </c>
      <c r="AO29" s="55">
        <v>45.554224193382304</v>
      </c>
      <c r="AP29" s="54" t="s">
        <v>348</v>
      </c>
      <c r="AQ29" s="70">
        <v>448.26857158858638</v>
      </c>
      <c r="AR29" s="55">
        <v>578.72297253213094</v>
      </c>
      <c r="AS29" s="55">
        <v>485.50074529554814</v>
      </c>
      <c r="AT29" s="55">
        <v>506.4394546477954</v>
      </c>
      <c r="AU29" s="55">
        <v>469.563794567446</v>
      </c>
      <c r="AV29" s="55">
        <v>476.91022691699351</v>
      </c>
      <c r="AW29" s="55">
        <v>455.09442544048215</v>
      </c>
      <c r="AX29" s="55">
        <v>467.14546560826545</v>
      </c>
      <c r="AY29" s="55">
        <v>475.96957675213639</v>
      </c>
      <c r="AZ29" s="55">
        <v>10945.177098182787</v>
      </c>
      <c r="BA29" s="55">
        <v>493.41316893175684</v>
      </c>
      <c r="BB29" s="56">
        <v>427.34434095941549</v>
      </c>
    </row>
    <row r="30" spans="1:54" ht="16" customHeight="1">
      <c r="A30" s="58"/>
      <c r="B30" s="59"/>
      <c r="C30" s="60" t="s">
        <v>323</v>
      </c>
      <c r="D30" s="11">
        <v>6.090101133678461</v>
      </c>
      <c r="E30" s="11">
        <v>45.163806878726852</v>
      </c>
      <c r="F30" s="11">
        <v>3.5632383382054633</v>
      </c>
      <c r="G30" s="11">
        <v>81.343612413578001</v>
      </c>
      <c r="H30" s="11">
        <v>2.6940872642948537</v>
      </c>
      <c r="I30" s="11">
        <v>6.0899106193489221</v>
      </c>
      <c r="J30" s="11">
        <v>3.042856470560511</v>
      </c>
      <c r="K30" s="11">
        <v>0.20909018550534553</v>
      </c>
      <c r="L30" s="11">
        <v>1358.4350396872981</v>
      </c>
      <c r="M30" s="11">
        <v>6427.8702408714335</v>
      </c>
      <c r="N30" s="11">
        <v>971.32582544538775</v>
      </c>
      <c r="O30" s="13">
        <v>9169.6188709461621</v>
      </c>
      <c r="P30" s="60" t="s">
        <v>323</v>
      </c>
      <c r="Q30" s="11">
        <v>0.23617976343005298</v>
      </c>
      <c r="R30" s="11">
        <v>19.981231736389137</v>
      </c>
      <c r="S30" s="11">
        <v>0.5779871260285866</v>
      </c>
      <c r="T30" s="11">
        <v>4.5621472441368951</v>
      </c>
      <c r="U30" s="11">
        <v>0.48065788909589818</v>
      </c>
      <c r="V30" s="11">
        <v>1.798317899820645</v>
      </c>
      <c r="W30" s="11">
        <v>0.84108560136547317</v>
      </c>
      <c r="X30" s="11">
        <v>9.1985328983301404E-2</v>
      </c>
      <c r="Y30" s="11">
        <v>1761.6204513566183</v>
      </c>
      <c r="Z30" s="11">
        <v>1471.6507564460869</v>
      </c>
      <c r="AA30" s="11">
        <v>546.5221142855014</v>
      </c>
      <c r="AB30" s="13">
        <v>1282.4497146287283</v>
      </c>
      <c r="AC30" s="61" t="s">
        <v>323</v>
      </c>
      <c r="AD30" s="11">
        <v>1.2463116746315439</v>
      </c>
      <c r="AE30" s="11">
        <v>3.404500747141733</v>
      </c>
      <c r="AF30" s="11">
        <v>1.3982245496128627</v>
      </c>
      <c r="AG30" s="11">
        <v>1.8471021667853984</v>
      </c>
      <c r="AH30" s="11">
        <v>1.4569908380121228</v>
      </c>
      <c r="AI30" s="11">
        <v>1.2952746972950335</v>
      </c>
      <c r="AJ30" s="11">
        <v>1.1491409138350288</v>
      </c>
      <c r="AK30" s="11">
        <v>1.607342328211032</v>
      </c>
      <c r="AL30" s="11">
        <v>1.6069409456488877</v>
      </c>
      <c r="AM30" s="11">
        <v>494.13156329630817</v>
      </c>
      <c r="AN30" s="11">
        <v>2.538631203956633</v>
      </c>
      <c r="AO30" s="11">
        <v>0.75368200678457808</v>
      </c>
      <c r="AP30" s="60" t="s">
        <v>323</v>
      </c>
      <c r="AQ30" s="11">
        <v>48.835561238971188</v>
      </c>
      <c r="AR30" s="11">
        <v>56.73170048774459</v>
      </c>
      <c r="AS30" s="11">
        <v>53.357660518930594</v>
      </c>
      <c r="AT30" s="11">
        <v>49.669444509770919</v>
      </c>
      <c r="AU30" s="11">
        <v>49.969029094291372</v>
      </c>
      <c r="AV30" s="11">
        <v>49.265406465208251</v>
      </c>
      <c r="AW30" s="11">
        <v>48.203594387153153</v>
      </c>
      <c r="AX30" s="11">
        <v>47.939477786918268</v>
      </c>
      <c r="AY30" s="11">
        <v>45.946905046101726</v>
      </c>
      <c r="AZ30" s="11">
        <v>1192.2406650495061</v>
      </c>
      <c r="BA30" s="11">
        <v>34.914557193679677</v>
      </c>
      <c r="BB30" s="13">
        <v>38.586107137492206</v>
      </c>
    </row>
    <row r="31" spans="1:54" ht="17" customHeight="1">
      <c r="A31" s="58"/>
      <c r="B31" s="59"/>
      <c r="C31" s="62" t="s">
        <v>324</v>
      </c>
      <c r="D31" s="11">
        <v>0.13383953450753483</v>
      </c>
      <c r="E31" s="11">
        <v>0.13571401043421477</v>
      </c>
      <c r="F31" s="11">
        <v>0.11608200234615797</v>
      </c>
      <c r="G31" s="11">
        <v>0.12224653658335249</v>
      </c>
      <c r="H31" s="11">
        <v>0.11604734159615468</v>
      </c>
      <c r="I31" s="11">
        <v>0.12300969930848317</v>
      </c>
      <c r="J31" s="11">
        <v>0.11560325895687752</v>
      </c>
      <c r="K31" s="11">
        <v>0.11541509788144816</v>
      </c>
      <c r="L31" s="11">
        <v>6.9729792846958599E-2</v>
      </c>
      <c r="M31" s="11">
        <v>9.2166848071216501E-2</v>
      </c>
      <c r="N31" s="11">
        <v>7.0462230575655746E-2</v>
      </c>
      <c r="O31" s="13">
        <v>9.5970381681993192E-2</v>
      </c>
      <c r="P31" s="62" t="s">
        <v>324</v>
      </c>
      <c r="Q31" s="11">
        <v>2.9302556350864067E-2</v>
      </c>
      <c r="R31" s="11">
        <v>5.7763775332461298E-2</v>
      </c>
      <c r="S31" s="11">
        <v>2.9516880653277247E-2</v>
      </c>
      <c r="T31" s="11">
        <v>4.0978752044243831E-2</v>
      </c>
      <c r="U31" s="11">
        <v>3.8488674619942584E-2</v>
      </c>
      <c r="V31" s="11">
        <v>5.765104368354354E-2</v>
      </c>
      <c r="W31" s="11">
        <v>4.1355447824032325E-2</v>
      </c>
      <c r="X31" s="11">
        <v>5.534341933882661E-2</v>
      </c>
      <c r="Y31" s="11">
        <v>4.0147902495724419E-2</v>
      </c>
      <c r="Z31" s="11">
        <v>2.012513165241275E-2</v>
      </c>
      <c r="AA31" s="11">
        <v>3.0947942771103125E-2</v>
      </c>
      <c r="AB31" s="13">
        <v>1.4451672824128939E-2</v>
      </c>
      <c r="AC31" s="63" t="s">
        <v>324</v>
      </c>
      <c r="AD31" s="11">
        <v>3.8494340076154293E-2</v>
      </c>
      <c r="AE31" s="11">
        <v>3.9089982936188754E-2</v>
      </c>
      <c r="AF31" s="11">
        <v>3.4438118754006909E-2</v>
      </c>
      <c r="AG31" s="11">
        <v>4.4707110856831718E-2</v>
      </c>
      <c r="AH31" s="11">
        <v>3.9271050455701277E-2</v>
      </c>
      <c r="AI31" s="11">
        <v>3.2499817043590881E-2</v>
      </c>
      <c r="AJ31" s="11">
        <v>3.1535294613715549E-2</v>
      </c>
      <c r="AK31" s="11">
        <v>4.3045547140109136E-2</v>
      </c>
      <c r="AL31" s="11">
        <v>2.6743521907901205E-2</v>
      </c>
      <c r="AM31" s="11">
        <v>4.7614474669116849E-2</v>
      </c>
      <c r="AN31" s="11">
        <v>5.8769668553155754E-2</v>
      </c>
      <c r="AO31" s="11">
        <v>1.6776146471924519E-2</v>
      </c>
      <c r="AP31" s="62" t="s">
        <v>324</v>
      </c>
      <c r="AQ31" s="11">
        <v>0.11468934626487462</v>
      </c>
      <c r="AR31" s="11">
        <v>0.10293771681183801</v>
      </c>
      <c r="AS31" s="11">
        <v>0.11540396605475879</v>
      </c>
      <c r="AT31" s="11">
        <v>0.10331993664770089</v>
      </c>
      <c r="AU31" s="11">
        <v>0.11354985652635376</v>
      </c>
      <c r="AV31" s="11">
        <v>0.10857952739769902</v>
      </c>
      <c r="AW31" s="11">
        <v>0.11202976971635464</v>
      </c>
      <c r="AX31" s="11">
        <v>0.1072815419495116</v>
      </c>
      <c r="AY31" s="11">
        <v>0.10063520423622176</v>
      </c>
      <c r="AZ31" s="11">
        <v>0.11335123578004291</v>
      </c>
      <c r="BA31" s="11">
        <v>7.3620117403103869E-2</v>
      </c>
      <c r="BB31" s="13">
        <v>9.3774670914692743E-2</v>
      </c>
    </row>
    <row r="32" spans="1:54" ht="17" customHeight="1">
      <c r="A32" s="58"/>
      <c r="B32" s="59"/>
      <c r="C32" s="62" t="s">
        <v>325</v>
      </c>
      <c r="D32" s="11">
        <v>13.383953450753483</v>
      </c>
      <c r="E32" s="11">
        <v>13.571401043421478</v>
      </c>
      <c r="F32" s="11">
        <v>11.608200234615797</v>
      </c>
      <c r="G32" s="11">
        <v>12.224653658335249</v>
      </c>
      <c r="H32" s="11">
        <v>11.604734159615468</v>
      </c>
      <c r="I32" s="11">
        <v>12.300969930848318</v>
      </c>
      <c r="J32" s="11">
        <v>11.560325895687752</v>
      </c>
      <c r="K32" s="11">
        <v>11.541509788144817</v>
      </c>
      <c r="L32" s="11">
        <v>6.9729792846958603</v>
      </c>
      <c r="M32" s="11">
        <v>9.2166848071216503</v>
      </c>
      <c r="N32" s="11">
        <v>7.0462230575655749</v>
      </c>
      <c r="O32" s="13">
        <v>9.5970381681993189</v>
      </c>
      <c r="P32" s="62" t="s">
        <v>325</v>
      </c>
      <c r="Q32" s="11">
        <v>2.9302556350864069</v>
      </c>
      <c r="R32" s="11">
        <v>5.77637753324613</v>
      </c>
      <c r="S32" s="11">
        <v>2.9516880653277249</v>
      </c>
      <c r="T32" s="11">
        <v>4.0978752044243834</v>
      </c>
      <c r="U32" s="11">
        <v>3.8488674619942582</v>
      </c>
      <c r="V32" s="11">
        <v>5.7651043683543541</v>
      </c>
      <c r="W32" s="11">
        <v>4.1355447824032323</v>
      </c>
      <c r="X32" s="11">
        <v>5.5343419338826614</v>
      </c>
      <c r="Y32" s="11">
        <v>4.0147902495724423</v>
      </c>
      <c r="Z32" s="11">
        <v>2.0125131652412751</v>
      </c>
      <c r="AA32" s="11">
        <v>3.0947942771103123</v>
      </c>
      <c r="AB32" s="13">
        <v>1.4451672824128938</v>
      </c>
      <c r="AC32" s="63" t="s">
        <v>325</v>
      </c>
      <c r="AD32" s="11">
        <v>3.8494340076154292</v>
      </c>
      <c r="AE32" s="11">
        <v>3.9089982936188754</v>
      </c>
      <c r="AF32" s="11">
        <v>3.4438118754006908</v>
      </c>
      <c r="AG32" s="11">
        <v>4.4707110856831722</v>
      </c>
      <c r="AH32" s="11">
        <v>3.9271050455701277</v>
      </c>
      <c r="AI32" s="11">
        <v>3.249981704359088</v>
      </c>
      <c r="AJ32" s="11">
        <v>3.153529461371555</v>
      </c>
      <c r="AK32" s="11">
        <v>4.3045547140109139</v>
      </c>
      <c r="AL32" s="11">
        <v>2.6743521907901204</v>
      </c>
      <c r="AM32" s="11">
        <v>4.7614474669116849</v>
      </c>
      <c r="AN32" s="11">
        <v>5.8769668553155752</v>
      </c>
      <c r="AO32" s="11">
        <v>1.6776146471924518</v>
      </c>
      <c r="AP32" s="62" t="s">
        <v>325</v>
      </c>
      <c r="AQ32" s="11">
        <v>11.468934626487462</v>
      </c>
      <c r="AR32" s="11">
        <v>10.2937716811838</v>
      </c>
      <c r="AS32" s="11">
        <v>11.540396605475879</v>
      </c>
      <c r="AT32" s="11">
        <v>10.331993664770089</v>
      </c>
      <c r="AU32" s="11">
        <v>11.354985652635376</v>
      </c>
      <c r="AV32" s="11">
        <v>10.857952739769901</v>
      </c>
      <c r="AW32" s="11">
        <v>11.202976971635465</v>
      </c>
      <c r="AX32" s="11">
        <v>10.728154194951161</v>
      </c>
      <c r="AY32" s="11">
        <v>10.063520423622176</v>
      </c>
      <c r="AZ32" s="11">
        <v>11.335123578004291</v>
      </c>
      <c r="BA32" s="11">
        <v>7.3620117403103871</v>
      </c>
      <c r="BB32" s="13">
        <v>9.3774670914692742</v>
      </c>
    </row>
    <row r="33" spans="1:54" ht="17">
      <c r="A33" s="58"/>
      <c r="B33" s="59"/>
      <c r="C33" s="62" t="s">
        <v>326</v>
      </c>
      <c r="D33" s="11">
        <v>45.5</v>
      </c>
      <c r="E33" s="11">
        <v>332.79</v>
      </c>
      <c r="F33" s="11">
        <v>30.7</v>
      </c>
      <c r="G33" s="11">
        <v>665.41</v>
      </c>
      <c r="H33" s="11">
        <v>23.22</v>
      </c>
      <c r="I33" s="11">
        <v>49.51</v>
      </c>
      <c r="J33" s="11">
        <v>26.32</v>
      </c>
      <c r="K33" s="11">
        <v>1.81</v>
      </c>
      <c r="L33" s="11">
        <v>19481.419999999998</v>
      </c>
      <c r="M33" s="11">
        <v>69741.67</v>
      </c>
      <c r="N33" s="11">
        <v>13785.06</v>
      </c>
      <c r="O33" s="13">
        <v>95546.34</v>
      </c>
      <c r="P33" s="62" t="s">
        <v>326</v>
      </c>
      <c r="Q33" s="11">
        <v>8.06</v>
      </c>
      <c r="R33" s="11">
        <v>345.91</v>
      </c>
      <c r="S33" s="11">
        <v>19.579999999999998</v>
      </c>
      <c r="T33" s="11">
        <v>111.33</v>
      </c>
      <c r="U33" s="11">
        <v>12.49</v>
      </c>
      <c r="V33" s="11">
        <v>31.19</v>
      </c>
      <c r="W33" s="11">
        <v>20.34</v>
      </c>
      <c r="X33" s="11">
        <v>1.66</v>
      </c>
      <c r="Y33" s="11">
        <v>43878.27</v>
      </c>
      <c r="Z33" s="11">
        <v>73125.03</v>
      </c>
      <c r="AA33" s="11">
        <v>17659.400000000001</v>
      </c>
      <c r="AB33" s="13">
        <v>88740.57</v>
      </c>
      <c r="AC33" s="63" t="s">
        <v>326</v>
      </c>
      <c r="AD33" s="11">
        <v>32.380000000000003</v>
      </c>
      <c r="AE33" s="11">
        <v>87.09</v>
      </c>
      <c r="AF33" s="11">
        <v>40.6</v>
      </c>
      <c r="AG33" s="11">
        <v>41.32</v>
      </c>
      <c r="AH33" s="11">
        <v>37.1</v>
      </c>
      <c r="AI33" s="11">
        <v>39.85</v>
      </c>
      <c r="AJ33" s="11">
        <v>36.44</v>
      </c>
      <c r="AK33" s="11">
        <v>37.340000000000003</v>
      </c>
      <c r="AL33" s="11">
        <v>60.09</v>
      </c>
      <c r="AM33" s="11">
        <v>10377.76</v>
      </c>
      <c r="AN33" s="11">
        <v>43.2</v>
      </c>
      <c r="AO33" s="11">
        <v>44.93</v>
      </c>
      <c r="AP33" s="62" t="s">
        <v>326</v>
      </c>
      <c r="AQ33" s="11">
        <v>425.81</v>
      </c>
      <c r="AR33" s="11">
        <v>551.13</v>
      </c>
      <c r="AS33" s="11">
        <v>462.36</v>
      </c>
      <c r="AT33" s="11">
        <v>480.73</v>
      </c>
      <c r="AU33" s="11">
        <v>440.06</v>
      </c>
      <c r="AV33" s="11">
        <v>453.73</v>
      </c>
      <c r="AW33" s="11">
        <v>430.27</v>
      </c>
      <c r="AX33" s="11">
        <v>446.86</v>
      </c>
      <c r="AY33" s="11">
        <v>456.57</v>
      </c>
      <c r="AZ33" s="11">
        <v>10518.11</v>
      </c>
      <c r="BA33" s="11">
        <v>474.25</v>
      </c>
      <c r="BB33" s="13">
        <v>411.48</v>
      </c>
    </row>
    <row r="34" spans="1:54" ht="17" customHeight="1">
      <c r="A34" s="58"/>
      <c r="B34" s="59"/>
      <c r="C34" s="62" t="s">
        <v>327</v>
      </c>
      <c r="D34" s="11">
        <v>12.180202267356922</v>
      </c>
      <c r="E34" s="11">
        <v>90.327613757453705</v>
      </c>
      <c r="F34" s="11">
        <v>7.1264766764109266</v>
      </c>
      <c r="G34" s="11">
        <v>162.687224827156</v>
      </c>
      <c r="H34" s="11">
        <v>5.3881745285897074</v>
      </c>
      <c r="I34" s="11">
        <v>12.179821238697844</v>
      </c>
      <c r="J34" s="11">
        <v>6.085712941121022</v>
      </c>
      <c r="K34" s="11">
        <v>0.41818037101069105</v>
      </c>
      <c r="L34" s="11">
        <v>2716.8700793745961</v>
      </c>
      <c r="M34" s="11">
        <v>12855.740481742867</v>
      </c>
      <c r="N34" s="11">
        <v>1942.6516508907755</v>
      </c>
      <c r="O34" s="13">
        <v>18339.237741892324</v>
      </c>
      <c r="P34" s="62" t="s">
        <v>327</v>
      </c>
      <c r="Q34" s="11">
        <v>0.47235952686010596</v>
      </c>
      <c r="R34" s="11">
        <v>39.962463472778275</v>
      </c>
      <c r="S34" s="11">
        <v>1.1559742520571732</v>
      </c>
      <c r="T34" s="11">
        <v>9.1242944882737902</v>
      </c>
      <c r="U34" s="11">
        <v>0.96131577819179637</v>
      </c>
      <c r="V34" s="11">
        <v>3.5966357996412901</v>
      </c>
      <c r="W34" s="11">
        <v>1.6821712027309463</v>
      </c>
      <c r="X34" s="11">
        <v>0.18397065796660281</v>
      </c>
      <c r="Y34" s="11">
        <v>3523.2409027132367</v>
      </c>
      <c r="Z34" s="11">
        <v>2943.3015128921738</v>
      </c>
      <c r="AA34" s="11">
        <v>1093.0442285710028</v>
      </c>
      <c r="AB34" s="13">
        <v>2564.8994292574566</v>
      </c>
      <c r="AC34" s="63" t="s">
        <v>327</v>
      </c>
      <c r="AD34" s="11">
        <v>2.4926233492630878</v>
      </c>
      <c r="AE34" s="11">
        <v>6.809001494283466</v>
      </c>
      <c r="AF34" s="11">
        <v>2.7964490992257254</v>
      </c>
      <c r="AG34" s="11">
        <v>3.6942043335707968</v>
      </c>
      <c r="AH34" s="11">
        <v>2.9139816760242456</v>
      </c>
      <c r="AI34" s="11">
        <v>2.5905493945900671</v>
      </c>
      <c r="AJ34" s="11">
        <v>2.2982818276700576</v>
      </c>
      <c r="AK34" s="11">
        <v>3.2146846564220639</v>
      </c>
      <c r="AL34" s="11">
        <v>3.2138818912977754</v>
      </c>
      <c r="AM34" s="11">
        <v>988.26312659261635</v>
      </c>
      <c r="AN34" s="11">
        <v>5.077262407913266</v>
      </c>
      <c r="AO34" s="11">
        <v>1.5073640135691562</v>
      </c>
      <c r="AP34" s="62" t="s">
        <v>327</v>
      </c>
      <c r="AQ34" s="11">
        <v>97.671122477942376</v>
      </c>
      <c r="AR34" s="11">
        <v>113.46340097548918</v>
      </c>
      <c r="AS34" s="11">
        <v>106.71532103786119</v>
      </c>
      <c r="AT34" s="11">
        <v>99.338889019541838</v>
      </c>
      <c r="AU34" s="11">
        <v>99.938058188582744</v>
      </c>
      <c r="AV34" s="11">
        <v>98.530812930416502</v>
      </c>
      <c r="AW34" s="11">
        <v>96.407188774306306</v>
      </c>
      <c r="AX34" s="11">
        <v>95.878955573836535</v>
      </c>
      <c r="AY34" s="11">
        <v>91.893810092203452</v>
      </c>
      <c r="AZ34" s="11">
        <v>2384.4813300990122</v>
      </c>
      <c r="BA34" s="11">
        <v>69.829114387359354</v>
      </c>
      <c r="BB34" s="13">
        <v>77.172214274984412</v>
      </c>
    </row>
    <row r="35" spans="1:54" ht="17" customHeight="1">
      <c r="A35" s="58"/>
      <c r="B35" s="59"/>
      <c r="C35" s="62" t="s">
        <v>328</v>
      </c>
      <c r="D35" s="11">
        <v>26.769675312872355</v>
      </c>
      <c r="E35" s="11">
        <v>27.142526445342018</v>
      </c>
      <c r="F35" s="11">
        <v>23.213279076257091</v>
      </c>
      <c r="G35" s="11">
        <v>24.449170410296812</v>
      </c>
      <c r="H35" s="11">
        <v>23.204885997371697</v>
      </c>
      <c r="I35" s="11">
        <v>24.600729627747615</v>
      </c>
      <c r="J35" s="11">
        <v>23.122009654715129</v>
      </c>
      <c r="K35" s="11">
        <v>23.103887901143153</v>
      </c>
      <c r="L35" s="11">
        <v>13.945955065773422</v>
      </c>
      <c r="M35" s="11">
        <v>18.433370582813499</v>
      </c>
      <c r="N35" s="11">
        <v>14.092442476788461</v>
      </c>
      <c r="O35" s="13">
        <v>19.194076656303448</v>
      </c>
      <c r="P35" s="62" t="s">
        <v>328</v>
      </c>
      <c r="Q35" s="11">
        <v>5.8605400354851849</v>
      </c>
      <c r="R35" s="11">
        <v>11.552850010921418</v>
      </c>
      <c r="S35" s="11">
        <v>5.9038521555524683</v>
      </c>
      <c r="T35" s="11">
        <v>8.1957194720864006</v>
      </c>
      <c r="U35" s="11">
        <v>7.6966835723922848</v>
      </c>
      <c r="V35" s="11">
        <v>11.531374798465182</v>
      </c>
      <c r="W35" s="11">
        <v>8.2702615670154689</v>
      </c>
      <c r="X35" s="11">
        <v>11.082569757024267</v>
      </c>
      <c r="Y35" s="11">
        <v>8.0295802517128347</v>
      </c>
      <c r="Z35" s="11">
        <v>4.025026058645274</v>
      </c>
      <c r="AA35" s="11">
        <v>6.189588709531483</v>
      </c>
      <c r="AB35" s="13">
        <v>2.8903346341560083</v>
      </c>
      <c r="AC35" s="63" t="s">
        <v>328</v>
      </c>
      <c r="AD35" s="11">
        <v>7.6980338148952683</v>
      </c>
      <c r="AE35" s="11">
        <v>7.8183505503312265</v>
      </c>
      <c r="AF35" s="11">
        <v>6.8878056631175495</v>
      </c>
      <c r="AG35" s="11">
        <v>8.9404751538499436</v>
      </c>
      <c r="AH35" s="11">
        <v>7.8543980485828726</v>
      </c>
      <c r="AI35" s="11">
        <v>6.5007513038646607</v>
      </c>
      <c r="AJ35" s="11">
        <v>6.3070302625413213</v>
      </c>
      <c r="AK35" s="11">
        <v>8.6092251109321456</v>
      </c>
      <c r="AL35" s="11">
        <v>5.3484471481074642</v>
      </c>
      <c r="AM35" s="11">
        <v>9.5228944068143448</v>
      </c>
      <c r="AN35" s="11">
        <v>11.752922240539968</v>
      </c>
      <c r="AO35" s="11">
        <v>3.3549165670357359</v>
      </c>
      <c r="AP35" s="62" t="s">
        <v>328</v>
      </c>
      <c r="AQ35" s="11">
        <v>22.937723979695726</v>
      </c>
      <c r="AR35" s="11">
        <v>20.587411495561696</v>
      </c>
      <c r="AS35" s="11">
        <v>23.080569477865989</v>
      </c>
      <c r="AT35" s="11">
        <v>20.664175112753902</v>
      </c>
      <c r="AU35" s="11">
        <v>22.710098211285448</v>
      </c>
      <c r="AV35" s="11">
        <v>21.715736876648336</v>
      </c>
      <c r="AW35" s="11">
        <v>22.406207445163805</v>
      </c>
      <c r="AX35" s="11">
        <v>21.4561508243827</v>
      </c>
      <c r="AY35" s="11">
        <v>20.126992595265449</v>
      </c>
      <c r="AZ35" s="11">
        <v>22.670245225606237</v>
      </c>
      <c r="BA35" s="11">
        <v>14.724114789111093</v>
      </c>
      <c r="BB35" s="13">
        <v>18.754791065175564</v>
      </c>
    </row>
    <row r="36" spans="1:54" ht="17">
      <c r="A36" s="58"/>
      <c r="B36" s="59"/>
      <c r="C36" s="62" t="s">
        <v>329</v>
      </c>
      <c r="D36" s="11">
        <v>-1.5</v>
      </c>
      <c r="E36" s="11">
        <v>-9.2099999999999795</v>
      </c>
      <c r="F36" s="11">
        <v>-4.3000000000000007</v>
      </c>
      <c r="G36" s="11">
        <v>-17.590000000000032</v>
      </c>
      <c r="H36" s="11">
        <v>-1.4800000000000004</v>
      </c>
      <c r="I36" s="11">
        <v>-3.7899999999999991</v>
      </c>
      <c r="J36" s="11">
        <v>-2.5799999999999983</v>
      </c>
      <c r="K36" s="11">
        <v>-0.15999999999999992</v>
      </c>
      <c r="L36" s="11">
        <v>-1986.6579269757131</v>
      </c>
      <c r="M36" s="11">
        <v>-1177.9253601210221</v>
      </c>
      <c r="N36" s="11">
        <v>179.97622196234079</v>
      </c>
      <c r="O36" s="13">
        <v>-839.99706363788573</v>
      </c>
      <c r="P36" s="62" t="s">
        <v>329</v>
      </c>
      <c r="Q36" s="11">
        <v>-1.1399999999999988</v>
      </c>
      <c r="R36" s="11">
        <v>-50.089999999999975</v>
      </c>
      <c r="S36" s="11">
        <v>-6.4200000000000017</v>
      </c>
      <c r="T36" s="11">
        <v>-19.670000000000002</v>
      </c>
      <c r="U36" s="11">
        <v>-2.7099999999999991</v>
      </c>
      <c r="V36" s="11">
        <v>-6.41</v>
      </c>
      <c r="W36" s="11">
        <v>-4.16</v>
      </c>
      <c r="X36" s="11">
        <v>-0.40999999999999992</v>
      </c>
      <c r="Y36" s="11">
        <v>881.81055636605743</v>
      </c>
      <c r="Z36" s="11">
        <v>1146.9332165935921</v>
      </c>
      <c r="AA36" s="11">
        <v>-141.08406201402977</v>
      </c>
      <c r="AB36" s="13">
        <v>904.63380491064163</v>
      </c>
      <c r="AC36" s="63" t="s">
        <v>329</v>
      </c>
      <c r="AD36" s="11">
        <v>0.98000000000000398</v>
      </c>
      <c r="AE36" s="11">
        <v>8.6899999999999977</v>
      </c>
      <c r="AF36" s="11">
        <v>2.3000000000000043</v>
      </c>
      <c r="AG36" s="11">
        <v>2.0200000000000031</v>
      </c>
      <c r="AH36" s="11">
        <v>1.1000000000000014</v>
      </c>
      <c r="AI36" s="11">
        <v>1.4500000000000028</v>
      </c>
      <c r="AJ36" s="11">
        <v>0.93999999999999773</v>
      </c>
      <c r="AK36" s="11">
        <v>1.740000000000002</v>
      </c>
      <c r="AL36" s="11">
        <v>-7.9099999999999966</v>
      </c>
      <c r="AM36" s="11">
        <v>-366.02944634669257</v>
      </c>
      <c r="AN36" s="11">
        <v>-0.79999999999999716</v>
      </c>
      <c r="AO36" s="11">
        <v>-6.07</v>
      </c>
      <c r="AP36" s="62" t="s">
        <v>329</v>
      </c>
      <c r="AQ36" s="11">
        <v>0.11000000000001364</v>
      </c>
      <c r="AR36" s="11">
        <v>35.629999999999995</v>
      </c>
      <c r="AS36" s="11">
        <v>0.36000000000001364</v>
      </c>
      <c r="AT36" s="11">
        <v>28.730000000000018</v>
      </c>
      <c r="AU36" s="11">
        <v>6.0000000000002274E-2</v>
      </c>
      <c r="AV36" s="11">
        <v>0.73000000000001819</v>
      </c>
      <c r="AW36" s="11">
        <v>0.26999999999998181</v>
      </c>
      <c r="AX36" s="11">
        <v>-0.13999999999998636</v>
      </c>
      <c r="AY36" s="11">
        <v>24.569999999999993</v>
      </c>
      <c r="AZ36" s="11">
        <v>197.72112296746309</v>
      </c>
      <c r="BA36" s="11">
        <v>22.25</v>
      </c>
      <c r="BB36" s="13">
        <v>-46.519999999999982</v>
      </c>
    </row>
    <row r="37" spans="1:54" ht="35" thickBot="1">
      <c r="A37" s="71"/>
      <c r="B37" s="64"/>
      <c r="C37" s="62" t="s">
        <v>330</v>
      </c>
      <c r="D37" s="11">
        <v>-3.1914893617021276</v>
      </c>
      <c r="E37" s="11">
        <v>-2.6929824561403448</v>
      </c>
      <c r="F37" s="11">
        <v>-12.285714285714286</v>
      </c>
      <c r="G37" s="11">
        <v>-2.5754026354319226</v>
      </c>
      <c r="H37" s="11">
        <v>-5.9919028340080986</v>
      </c>
      <c r="I37" s="11">
        <v>-7.110694183864914</v>
      </c>
      <c r="J37" s="11">
        <v>-8.9273356401384039</v>
      </c>
      <c r="K37" s="11">
        <v>-8.1218274111675086</v>
      </c>
      <c r="L37" s="11">
        <v>-9.2540092957245044</v>
      </c>
      <c r="M37" s="11">
        <v>-1.6609307401426383</v>
      </c>
      <c r="N37" s="11">
        <v>1.3228600786190809</v>
      </c>
      <c r="O37" s="13">
        <v>-0.87148976631748964</v>
      </c>
      <c r="P37" s="62" t="s">
        <v>330</v>
      </c>
      <c r="Q37" s="11">
        <v>-12.391304347826075</v>
      </c>
      <c r="R37" s="11">
        <v>-12.648989898989893</v>
      </c>
      <c r="S37" s="11">
        <v>-24.692307692307701</v>
      </c>
      <c r="T37" s="11">
        <v>-15.01526717557252</v>
      </c>
      <c r="U37" s="11">
        <v>-17.828947368421048</v>
      </c>
      <c r="V37" s="11">
        <v>-17.047872340425531</v>
      </c>
      <c r="W37" s="11">
        <v>-16.979591836734695</v>
      </c>
      <c r="X37" s="11">
        <v>-19.80676328502415</v>
      </c>
      <c r="Y37" s="11">
        <v>2.0508910914445502</v>
      </c>
      <c r="Z37" s="11">
        <v>1.5934475456400261</v>
      </c>
      <c r="AA37" s="11">
        <v>-0.79258553600292847</v>
      </c>
      <c r="AB37" s="13">
        <v>1.0299130903567655</v>
      </c>
      <c r="AC37" s="63" t="s">
        <v>330</v>
      </c>
      <c r="AD37" s="11">
        <v>3.1210191082802674</v>
      </c>
      <c r="AE37" s="11">
        <v>11.084183673469385</v>
      </c>
      <c r="AF37" s="11">
        <v>6.0052219321148934</v>
      </c>
      <c r="AG37" s="11">
        <v>5.1399491094147667</v>
      </c>
      <c r="AH37" s="11">
        <v>3.0555555555555598</v>
      </c>
      <c r="AI37" s="11">
        <v>3.7760416666666741</v>
      </c>
      <c r="AJ37" s="11">
        <v>2.6478873239436558</v>
      </c>
      <c r="AK37" s="11">
        <v>4.8876404494382077</v>
      </c>
      <c r="AL37" s="11">
        <v>-11.632352941176466</v>
      </c>
      <c r="AM37" s="11">
        <v>-3.4068933328841142</v>
      </c>
      <c r="AN37" s="11">
        <v>-1.8181818181818119</v>
      </c>
      <c r="AO37" s="11">
        <v>-11.901960784313726</v>
      </c>
      <c r="AP37" s="62" t="s">
        <v>330</v>
      </c>
      <c r="AQ37" s="11">
        <v>2.5839793281656954E-2</v>
      </c>
      <c r="AR37" s="11">
        <v>6.911736178467506</v>
      </c>
      <c r="AS37" s="11">
        <v>7.7922077922080876E-2</v>
      </c>
      <c r="AT37" s="11">
        <v>6.3561946902654904</v>
      </c>
      <c r="AU37" s="11">
        <v>1.3636363636364153E-2</v>
      </c>
      <c r="AV37" s="11">
        <v>0.16114790286976119</v>
      </c>
      <c r="AW37" s="11">
        <v>6.2790697674414364E-2</v>
      </c>
      <c r="AX37" s="11">
        <v>-3.1319910514538335E-2</v>
      </c>
      <c r="AY37" s="11">
        <v>5.6874999999999982</v>
      </c>
      <c r="AZ37" s="11">
        <v>1.9158301622478651</v>
      </c>
      <c r="BA37" s="11">
        <v>4.9225663716814161</v>
      </c>
      <c r="BB37" s="13">
        <v>-10.157205240174669</v>
      </c>
    </row>
    <row r="38" spans="1:54" ht="16" customHeight="1">
      <c r="A38" s="52" t="s">
        <v>349</v>
      </c>
      <c r="B38" s="72">
        <v>10</v>
      </c>
      <c r="C38" s="73" t="s">
        <v>313</v>
      </c>
      <c r="D38" s="74">
        <v>68.210971774492094</v>
      </c>
      <c r="E38" s="75">
        <v>387.69071782531756</v>
      </c>
      <c r="F38" s="75">
        <v>41.019468660784213</v>
      </c>
      <c r="G38" s="75">
        <v>746.31217884004309</v>
      </c>
      <c r="H38" s="75">
        <v>31.977700133771819</v>
      </c>
      <c r="I38" s="75">
        <v>66.091338009083373</v>
      </c>
      <c r="J38" s="75">
        <v>38.166171820805232</v>
      </c>
      <c r="K38" s="75">
        <v>2.6699103387634557</v>
      </c>
      <c r="L38" s="75">
        <v>20855.916759212261</v>
      </c>
      <c r="M38" s="75">
        <v>76495.000805998483</v>
      </c>
      <c r="N38" s="75">
        <v>13993.603276814634</v>
      </c>
      <c r="O38" s="75">
        <v>96287.870194763396</v>
      </c>
      <c r="P38" s="73" t="s">
        <v>314</v>
      </c>
      <c r="Q38" s="74">
        <v>13.200235001121284</v>
      </c>
      <c r="R38" s="75">
        <v>393.92789254206201</v>
      </c>
      <c r="S38" s="75">
        <v>26.015191779715312</v>
      </c>
      <c r="T38" s="75">
        <v>118.96991724313175</v>
      </c>
      <c r="U38" s="75">
        <v>16.467768395788354</v>
      </c>
      <c r="V38" s="75">
        <v>39.471623383126307</v>
      </c>
      <c r="W38" s="75">
        <v>25.423113681734449</v>
      </c>
      <c r="X38" s="75">
        <v>2.2202465760631309</v>
      </c>
      <c r="Y38" s="75">
        <v>38345.17420802237</v>
      </c>
      <c r="Z38" s="75">
        <v>67763.061308282719</v>
      </c>
      <c r="AA38" s="75">
        <v>15888.921511357225</v>
      </c>
      <c r="AB38" s="76">
        <v>78455.243891003862</v>
      </c>
      <c r="AC38" s="77" t="s">
        <v>315</v>
      </c>
      <c r="AD38" s="74">
        <v>37.179740314710173</v>
      </c>
      <c r="AE38" s="75">
        <v>82.213130363855399</v>
      </c>
      <c r="AF38" s="75">
        <v>43.062592070713016</v>
      </c>
      <c r="AG38" s="75">
        <v>38.021911407105165</v>
      </c>
      <c r="AH38" s="75">
        <v>40.389893187424377</v>
      </c>
      <c r="AI38" s="75">
        <v>43.068609996753295</v>
      </c>
      <c r="AJ38" s="75">
        <v>40.473020540715339</v>
      </c>
      <c r="AK38" s="75">
        <v>40.883325036101915</v>
      </c>
      <c r="AL38" s="75">
        <v>47.838214578614043</v>
      </c>
      <c r="AM38" s="75">
        <v>10126.868664642172</v>
      </c>
      <c r="AN38" s="75">
        <v>46.387016770583109</v>
      </c>
      <c r="AO38" s="75">
        <v>73.198261818174004</v>
      </c>
      <c r="AP38" s="73" t="s">
        <v>316</v>
      </c>
      <c r="AQ38" s="74">
        <v>422.34223585828647</v>
      </c>
      <c r="AR38" s="75">
        <v>452.84695293960539</v>
      </c>
      <c r="AS38" s="75">
        <v>433.76580363424773</v>
      </c>
      <c r="AT38" s="75">
        <v>373.7351452542789</v>
      </c>
      <c r="AU38" s="75">
        <v>432.13825149528833</v>
      </c>
      <c r="AV38" s="75">
        <v>439.32342949641503</v>
      </c>
      <c r="AW38" s="75">
        <v>422.21412854321159</v>
      </c>
      <c r="AX38" s="75">
        <v>434.89948073874405</v>
      </c>
      <c r="AY38" s="75">
        <v>350.15504214717799</v>
      </c>
      <c r="AZ38" s="75">
        <v>7645.8744262714854</v>
      </c>
      <c r="BA38" s="75">
        <v>478.07528136953766</v>
      </c>
      <c r="BB38" s="76">
        <v>374.92257575701615</v>
      </c>
    </row>
    <row r="39" spans="1:54" ht="16" customHeight="1">
      <c r="A39" s="58"/>
      <c r="B39" s="78"/>
      <c r="C39" s="79" t="s">
        <v>317</v>
      </c>
      <c r="D39" s="80">
        <v>67.743669089897395</v>
      </c>
      <c r="E39" s="81">
        <v>366.63350254793284</v>
      </c>
      <c r="F39" s="81">
        <v>39.562136166430719</v>
      </c>
      <c r="G39" s="81">
        <v>713.58628093066841</v>
      </c>
      <c r="H39" s="81">
        <v>29.787494840495928</v>
      </c>
      <c r="I39" s="81">
        <v>61.72628351529201</v>
      </c>
      <c r="J39" s="81">
        <v>34.580418039963135</v>
      </c>
      <c r="K39" s="81">
        <v>2.1393563184552673</v>
      </c>
      <c r="L39" s="81">
        <v>21456.621644962059</v>
      </c>
      <c r="M39" s="81">
        <v>73493.472625786293</v>
      </c>
      <c r="N39" s="81">
        <v>14530.57625140558</v>
      </c>
      <c r="O39" s="81">
        <v>95462.183224680091</v>
      </c>
      <c r="P39" s="79" t="s">
        <v>264</v>
      </c>
      <c r="Q39" s="80">
        <v>14.554519999711067</v>
      </c>
      <c r="R39" s="81">
        <v>422.32494223229645</v>
      </c>
      <c r="S39" s="81">
        <v>27.602373911552252</v>
      </c>
      <c r="T39" s="81">
        <v>130.84888926234012</v>
      </c>
      <c r="U39" s="81">
        <v>17.329104319846316</v>
      </c>
      <c r="V39" s="81">
        <v>42.230426415502563</v>
      </c>
      <c r="W39" s="81">
        <v>27.837339857315619</v>
      </c>
      <c r="X39" s="81">
        <v>2.4312785300046049</v>
      </c>
      <c r="Y39" s="81">
        <v>45466.067127138223</v>
      </c>
      <c r="Z39" s="81">
        <v>72820.685086388796</v>
      </c>
      <c r="AA39" s="81">
        <v>17966.400077882714</v>
      </c>
      <c r="AB39" s="82">
        <v>92441.297487750795</v>
      </c>
      <c r="AC39" s="83" t="s">
        <v>318</v>
      </c>
      <c r="AD39" s="80">
        <v>34.719546501501313</v>
      </c>
      <c r="AE39" s="81">
        <v>78.331470428709125</v>
      </c>
      <c r="AF39" s="81">
        <v>40.418298848091297</v>
      </c>
      <c r="AG39" s="81">
        <v>36.003164406859028</v>
      </c>
      <c r="AH39" s="81">
        <v>39.277175025561121</v>
      </c>
      <c r="AI39" s="81">
        <v>40.489639963204183</v>
      </c>
      <c r="AJ39" s="81">
        <v>39.261839344272055</v>
      </c>
      <c r="AK39" s="81">
        <v>38.952888911231256</v>
      </c>
      <c r="AL39" s="81">
        <v>65.358250163683294</v>
      </c>
      <c r="AM39" s="81">
        <v>10388.26045843027</v>
      </c>
      <c r="AN39" s="81">
        <v>46.420367370943026</v>
      </c>
      <c r="AO39" s="81">
        <v>70.887956846655257</v>
      </c>
      <c r="AP39" s="79" t="s">
        <v>319</v>
      </c>
      <c r="AQ39" s="80">
        <v>422.58950758578237</v>
      </c>
      <c r="AR39" s="81">
        <v>498.68789325415588</v>
      </c>
      <c r="AS39" s="81">
        <v>482.29277928488136</v>
      </c>
      <c r="AT39" s="81">
        <v>387.0635404697328</v>
      </c>
      <c r="AU39" s="81">
        <v>443.4387509450375</v>
      </c>
      <c r="AV39" s="81">
        <v>456.71859207592604</v>
      </c>
      <c r="AW39" s="81">
        <v>436.27970818610066</v>
      </c>
      <c r="AX39" s="81">
        <v>454.2109111377045</v>
      </c>
      <c r="AY39" s="81">
        <v>403.89547917411204</v>
      </c>
      <c r="AZ39" s="81">
        <v>9213.7713359066311</v>
      </c>
      <c r="BA39" s="81">
        <v>481.95313280778726</v>
      </c>
      <c r="BB39" s="82">
        <v>383.72481042557871</v>
      </c>
    </row>
    <row r="40" spans="1:54" ht="17" customHeight="1">
      <c r="A40" s="58"/>
      <c r="B40" s="78"/>
      <c r="C40" s="79" t="s">
        <v>320</v>
      </c>
      <c r="D40" s="80">
        <v>67.238151873082629</v>
      </c>
      <c r="E40" s="81">
        <v>380.22345524371877</v>
      </c>
      <c r="F40" s="81">
        <v>39.371375694634153</v>
      </c>
      <c r="G40" s="81">
        <v>704.97508541643958</v>
      </c>
      <c r="H40" s="81">
        <v>29.018506077799195</v>
      </c>
      <c r="I40" s="81">
        <v>64.635658950406267</v>
      </c>
      <c r="J40" s="81">
        <v>35.2856957069923</v>
      </c>
      <c r="K40" s="81">
        <v>2.2909856648019331</v>
      </c>
      <c r="L40" s="81">
        <v>20875.850372381727</v>
      </c>
      <c r="M40" s="81">
        <v>68310.554902999866</v>
      </c>
      <c r="N40" s="81">
        <v>14798.786015951287</v>
      </c>
      <c r="O40" s="81">
        <v>99261.48320280308</v>
      </c>
      <c r="P40" s="79" t="s">
        <v>265</v>
      </c>
      <c r="Q40" s="80">
        <v>13.714076183031974</v>
      </c>
      <c r="R40" s="81">
        <v>407.7062823567619</v>
      </c>
      <c r="S40" s="81">
        <v>26.580878098629796</v>
      </c>
      <c r="T40" s="81">
        <v>121.79674766088587</v>
      </c>
      <c r="U40" s="81">
        <v>16.870603264976705</v>
      </c>
      <c r="V40" s="81">
        <v>39.89493627212952</v>
      </c>
      <c r="W40" s="81">
        <v>27.444474281906473</v>
      </c>
      <c r="X40" s="81">
        <v>2.2115459676638758</v>
      </c>
      <c r="Y40" s="81">
        <v>45770.977089194108</v>
      </c>
      <c r="Z40" s="81">
        <v>70428.936574750289</v>
      </c>
      <c r="AA40" s="81">
        <v>17426.398950741514</v>
      </c>
      <c r="AB40" s="82">
        <v>90550.260030821169</v>
      </c>
      <c r="AC40" s="83" t="s">
        <v>321</v>
      </c>
      <c r="AD40" s="80">
        <v>34.499593219448457</v>
      </c>
      <c r="AE40" s="81">
        <v>75.908469577799124</v>
      </c>
      <c r="AF40" s="81">
        <v>39.952748025317021</v>
      </c>
      <c r="AG40" s="81">
        <v>41.163077186337908</v>
      </c>
      <c r="AH40" s="81">
        <v>37.784383623528846</v>
      </c>
      <c r="AI40" s="81">
        <v>38.867081127470627</v>
      </c>
      <c r="AJ40" s="81">
        <v>37.485190720200833</v>
      </c>
      <c r="AK40" s="81">
        <v>35.812204980475798</v>
      </c>
      <c r="AL40" s="81">
        <v>60.313507509195766</v>
      </c>
      <c r="AM40" s="81">
        <v>9873.2535261506946</v>
      </c>
      <c r="AN40" s="81">
        <v>47.321450293783421</v>
      </c>
      <c r="AO40" s="81">
        <v>36.572941239311952</v>
      </c>
      <c r="AP40" s="79" t="s">
        <v>322</v>
      </c>
      <c r="AQ40" s="80">
        <v>420.70350105062181</v>
      </c>
      <c r="AR40" s="81">
        <v>477.80529078595202</v>
      </c>
      <c r="AS40" s="81">
        <v>467.75665688070427</v>
      </c>
      <c r="AT40" s="81">
        <v>383.13220268478796</v>
      </c>
      <c r="AU40" s="81">
        <v>442.23645813459711</v>
      </c>
      <c r="AV40" s="81">
        <v>456.88281746992914</v>
      </c>
      <c r="AW40" s="81">
        <v>428.28676938118315</v>
      </c>
      <c r="AX40" s="81">
        <v>451.11642644276679</v>
      </c>
      <c r="AY40" s="81">
        <v>550.41476456834255</v>
      </c>
      <c r="AZ40" s="81">
        <v>9789.9075691557955</v>
      </c>
      <c r="BA40" s="81">
        <v>439.36918212208212</v>
      </c>
      <c r="BB40" s="82">
        <v>380.49582385568425</v>
      </c>
    </row>
    <row r="41" spans="1:54" ht="16" customHeight="1">
      <c r="A41" s="58"/>
      <c r="B41" s="78"/>
      <c r="C41" s="60" t="s">
        <v>323</v>
      </c>
      <c r="D41" s="11">
        <v>0.4865350306168239</v>
      </c>
      <c r="E41" s="11">
        <v>10.6759319653631</v>
      </c>
      <c r="F41" s="11">
        <v>0.90151890179591965</v>
      </c>
      <c r="G41" s="11">
        <v>21.809372506909398</v>
      </c>
      <c r="H41" s="11">
        <v>1.5354246103684857</v>
      </c>
      <c r="I41" s="11">
        <v>2.2225048810627128</v>
      </c>
      <c r="J41" s="11">
        <v>1.8996573992293255</v>
      </c>
      <c r="K41" s="11">
        <v>0.27327121316729314</v>
      </c>
      <c r="L41" s="11">
        <v>341.20838690167176</v>
      </c>
      <c r="M41" s="11">
        <v>4140.3897215296938</v>
      </c>
      <c r="N41" s="11">
        <v>409.99912533287119</v>
      </c>
      <c r="O41" s="11">
        <v>1998.283163864817</v>
      </c>
      <c r="P41" s="60" t="s">
        <v>323</v>
      </c>
      <c r="Q41" s="11">
        <v>0.68367468221696692</v>
      </c>
      <c r="R41" s="11">
        <v>14.200596663239384</v>
      </c>
      <c r="S41" s="11">
        <v>0.80442544991726672</v>
      </c>
      <c r="T41" s="11">
        <v>6.2054037474964003</v>
      </c>
      <c r="U41" s="11">
        <v>0.43096765602214343</v>
      </c>
      <c r="V41" s="11">
        <v>1.4857490918297362</v>
      </c>
      <c r="W41" s="11">
        <v>1.2954233582842489</v>
      </c>
      <c r="X41" s="11">
        <v>0.12442707711995811</v>
      </c>
      <c r="Y41" s="11">
        <v>4202.0359049809358</v>
      </c>
      <c r="Z41" s="11">
        <v>2530.0497412815339</v>
      </c>
      <c r="AA41" s="11">
        <v>1077.9111967367132</v>
      </c>
      <c r="AB41" s="13">
        <v>7588.0952078132432</v>
      </c>
      <c r="AC41" s="61" t="s">
        <v>323</v>
      </c>
      <c r="AD41" s="11">
        <v>1.4879584165939581</v>
      </c>
      <c r="AE41" s="11">
        <v>3.180329244037114</v>
      </c>
      <c r="AF41" s="11">
        <v>1.6773070779513359</v>
      </c>
      <c r="AG41" s="11">
        <v>2.6002231248957299</v>
      </c>
      <c r="AH41" s="11">
        <v>1.3073668170074346</v>
      </c>
      <c r="AI41" s="11">
        <v>2.118829411443067</v>
      </c>
      <c r="AJ41" s="11">
        <v>1.5028066664515707</v>
      </c>
      <c r="AK41" s="11">
        <v>2.5595161588239237</v>
      </c>
      <c r="AL41" s="11">
        <v>9.0188137528901233</v>
      </c>
      <c r="AM41" s="11">
        <v>257.51325164213387</v>
      </c>
      <c r="AN41" s="11">
        <v>0.53013028361895842</v>
      </c>
      <c r="AO41" s="11">
        <v>20.511264842755942</v>
      </c>
      <c r="AP41" s="60" t="s">
        <v>323</v>
      </c>
      <c r="AQ41" s="11">
        <v>1.0249890834978754</v>
      </c>
      <c r="AR41" s="11">
        <v>22.950648221853466</v>
      </c>
      <c r="AS41" s="11">
        <v>24.904967124279157</v>
      </c>
      <c r="AT41" s="11">
        <v>6.8484332046456036</v>
      </c>
      <c r="AU41" s="11">
        <v>6.206455955239913</v>
      </c>
      <c r="AV41" s="11">
        <v>10.09084368088258</v>
      </c>
      <c r="AW41" s="11">
        <v>7.0546033219051578</v>
      </c>
      <c r="AX41" s="11">
        <v>10.372210529007461</v>
      </c>
      <c r="AY41" s="11">
        <v>103.64996541926097</v>
      </c>
      <c r="AZ41" s="11">
        <v>1109.5878961948263</v>
      </c>
      <c r="BA41" s="11">
        <v>23.546382265412447</v>
      </c>
      <c r="BB41" s="13">
        <v>4.4528414860309713</v>
      </c>
    </row>
    <row r="42" spans="1:54" ht="16" customHeight="1">
      <c r="A42" s="58"/>
      <c r="B42" s="78"/>
      <c r="C42" s="62" t="s">
        <v>324</v>
      </c>
      <c r="D42" s="11">
        <v>7.1833507093743308E-3</v>
      </c>
      <c r="E42" s="11">
        <v>2.8229572528693007E-2</v>
      </c>
      <c r="F42" s="11">
        <v>2.2546807037405227E-2</v>
      </c>
      <c r="G42" s="11">
        <v>3.0222604764229773E-2</v>
      </c>
      <c r="H42" s="11">
        <v>5.0738995851949603E-2</v>
      </c>
      <c r="I42" s="11">
        <v>3.4644847969020849E-2</v>
      </c>
      <c r="J42" s="11">
        <v>5.2752491236644557E-2</v>
      </c>
      <c r="K42" s="11">
        <v>0.11546260644277627</v>
      </c>
      <c r="L42" s="11">
        <v>1.6199576860943751E-2</v>
      </c>
      <c r="M42" s="11">
        <v>5.6899791351979381E-2</v>
      </c>
      <c r="N42" s="11">
        <v>2.8391347650117006E-2</v>
      </c>
      <c r="O42" s="11">
        <v>2.0600040675968757E-2</v>
      </c>
      <c r="P42" s="62" t="s">
        <v>324</v>
      </c>
      <c r="Q42" s="11">
        <v>4.9459412963849383E-2</v>
      </c>
      <c r="R42" s="11">
        <v>3.4806546553265559E-2</v>
      </c>
      <c r="S42" s="11">
        <v>3.0091311448312688E-2</v>
      </c>
      <c r="T42" s="11">
        <v>5.0095349976000882E-2</v>
      </c>
      <c r="U42" s="11">
        <v>2.5517414140802632E-2</v>
      </c>
      <c r="V42" s="11">
        <v>3.6655902580475935E-2</v>
      </c>
      <c r="W42" s="11">
        <v>4.8154061713237835E-2</v>
      </c>
      <c r="X42" s="11">
        <v>5.4389824518735849E-2</v>
      </c>
      <c r="Y42" s="11">
        <v>9.7282697180414338E-2</v>
      </c>
      <c r="Z42" s="11">
        <v>3.5970109080810581E-2</v>
      </c>
      <c r="AA42" s="11">
        <v>6.3058211701165157E-2</v>
      </c>
      <c r="AB42" s="13">
        <v>8.7070430774854976E-2</v>
      </c>
      <c r="AC42" s="63" t="s">
        <v>324</v>
      </c>
      <c r="AD42" s="11">
        <v>4.1954156362226665E-2</v>
      </c>
      <c r="AE42" s="11">
        <v>4.0350449741113542E-2</v>
      </c>
      <c r="AF42" s="11">
        <v>4.0766206658883072E-2</v>
      </c>
      <c r="AG42" s="11">
        <v>6.7721108217324494E-2</v>
      </c>
      <c r="AH42" s="11">
        <v>3.3393375643254217E-2</v>
      </c>
      <c r="AI42" s="11">
        <v>5.1921348121899843E-2</v>
      </c>
      <c r="AJ42" s="11">
        <v>3.8461167488654593E-2</v>
      </c>
      <c r="AK42" s="11">
        <v>6.6395619997753189E-2</v>
      </c>
      <c r="AL42" s="11">
        <v>0.15593594366699312</v>
      </c>
      <c r="AM42" s="11">
        <v>2.5422207027070955E-2</v>
      </c>
      <c r="AN42" s="11">
        <v>1.1349490326283122E-2</v>
      </c>
      <c r="AO42" s="11">
        <v>0.34060711098688834</v>
      </c>
      <c r="AP42" s="62" t="s">
        <v>324</v>
      </c>
      <c r="AQ42" s="11">
        <v>2.4295840874132089E-3</v>
      </c>
      <c r="AR42" s="11">
        <v>4.8170440949800053E-2</v>
      </c>
      <c r="AS42" s="11">
        <v>5.3991963106032034E-2</v>
      </c>
      <c r="AT42" s="11">
        <v>1.7960263003751205E-2</v>
      </c>
      <c r="AU42" s="11">
        <v>1.4128985947371232E-2</v>
      </c>
      <c r="AV42" s="11">
        <v>2.237561922809957E-2</v>
      </c>
      <c r="AW42" s="11">
        <v>1.6447100512096267E-2</v>
      </c>
      <c r="AX42" s="11">
        <v>2.3217436900752286E-2</v>
      </c>
      <c r="AY42" s="11">
        <v>0.23837345433513638</v>
      </c>
      <c r="AZ42" s="11">
        <v>0.12490879855275464</v>
      </c>
      <c r="BA42" s="11">
        <v>5.0478253630731405E-2</v>
      </c>
      <c r="BB42" s="13">
        <v>1.1726817436452106E-2</v>
      </c>
    </row>
    <row r="43" spans="1:54" ht="17" customHeight="1">
      <c r="A43" s="58"/>
      <c r="B43" s="78"/>
      <c r="C43" s="62" t="s">
        <v>325</v>
      </c>
      <c r="D43" s="11">
        <v>0.7183350709374331</v>
      </c>
      <c r="E43" s="11">
        <v>2.8229572528693008</v>
      </c>
      <c r="F43" s="11">
        <v>2.2546807037405228</v>
      </c>
      <c r="G43" s="11">
        <v>3.0222604764229772</v>
      </c>
      <c r="H43" s="11">
        <v>5.07389958519496</v>
      </c>
      <c r="I43" s="11">
        <v>3.4644847969020849</v>
      </c>
      <c r="J43" s="11">
        <v>5.2752491236644561</v>
      </c>
      <c r="K43" s="11">
        <v>11.546260644277627</v>
      </c>
      <c r="L43" s="11">
        <v>1.619957686094375</v>
      </c>
      <c r="M43" s="11">
        <v>5.6899791351979383</v>
      </c>
      <c r="N43" s="11">
        <v>2.8391347650117007</v>
      </c>
      <c r="O43" s="11">
        <v>2.0600040675968758</v>
      </c>
      <c r="P43" s="62" t="s">
        <v>325</v>
      </c>
      <c r="Q43" s="11">
        <v>4.9459412963849383</v>
      </c>
      <c r="R43" s="11">
        <v>3.480654655326556</v>
      </c>
      <c r="S43" s="11">
        <v>3.0091311448312688</v>
      </c>
      <c r="T43" s="11">
        <v>5.0095349976000882</v>
      </c>
      <c r="U43" s="11">
        <v>2.5517414140802632</v>
      </c>
      <c r="V43" s="11">
        <v>3.6655902580475934</v>
      </c>
      <c r="W43" s="11">
        <v>4.8154061713237839</v>
      </c>
      <c r="X43" s="11">
        <v>5.438982451873585</v>
      </c>
      <c r="Y43" s="11">
        <v>9.7282697180414335</v>
      </c>
      <c r="Z43" s="11">
        <v>3.5970109080810579</v>
      </c>
      <c r="AA43" s="11">
        <v>6.3058211701165154</v>
      </c>
      <c r="AB43" s="13">
        <v>8.7070430774854977</v>
      </c>
      <c r="AC43" s="63" t="s">
        <v>325</v>
      </c>
      <c r="AD43" s="11">
        <v>4.1954156362226662</v>
      </c>
      <c r="AE43" s="11">
        <v>4.0350449741113543</v>
      </c>
      <c r="AF43" s="11">
        <v>4.0766206658883073</v>
      </c>
      <c r="AG43" s="11">
        <v>6.7721108217324497</v>
      </c>
      <c r="AH43" s="11">
        <v>3.3393375643254215</v>
      </c>
      <c r="AI43" s="11">
        <v>5.192134812189984</v>
      </c>
      <c r="AJ43" s="11">
        <v>3.8461167488654593</v>
      </c>
      <c r="AK43" s="11">
        <v>6.639561999775319</v>
      </c>
      <c r="AL43" s="11">
        <v>15.593594366699312</v>
      </c>
      <c r="AM43" s="11">
        <v>2.5422207027070955</v>
      </c>
      <c r="AN43" s="11">
        <v>1.1349490326283123</v>
      </c>
      <c r="AO43" s="11">
        <v>34.060711098688834</v>
      </c>
      <c r="AP43" s="62" t="s">
        <v>325</v>
      </c>
      <c r="AQ43" s="11">
        <v>0.24295840874132088</v>
      </c>
      <c r="AR43" s="11">
        <v>4.8170440949800053</v>
      </c>
      <c r="AS43" s="11">
        <v>5.3991963106032035</v>
      </c>
      <c r="AT43" s="11">
        <v>1.7960263003751205</v>
      </c>
      <c r="AU43" s="11">
        <v>1.4128985947371231</v>
      </c>
      <c r="AV43" s="11">
        <v>2.2375619228099568</v>
      </c>
      <c r="AW43" s="11">
        <v>1.6447100512096267</v>
      </c>
      <c r="AX43" s="11">
        <v>2.3217436900752286</v>
      </c>
      <c r="AY43" s="11">
        <v>23.837345433513637</v>
      </c>
      <c r="AZ43" s="11">
        <v>12.490879855275464</v>
      </c>
      <c r="BA43" s="11">
        <v>5.0478253630731409</v>
      </c>
      <c r="BB43" s="13">
        <v>1.1726817436452106</v>
      </c>
    </row>
    <row r="44" spans="1:54" ht="17" customHeight="1">
      <c r="A44" s="58"/>
      <c r="B44" s="78"/>
      <c r="C44" s="62" t="s">
        <v>326</v>
      </c>
      <c r="D44" s="11">
        <v>67.73</v>
      </c>
      <c r="E44" s="11">
        <v>378.18</v>
      </c>
      <c r="F44" s="11">
        <v>39.979999999999997</v>
      </c>
      <c r="G44" s="11">
        <v>721.62</v>
      </c>
      <c r="H44" s="11">
        <v>30.26</v>
      </c>
      <c r="I44" s="11">
        <v>64.150000000000006</v>
      </c>
      <c r="J44" s="11">
        <v>36.01</v>
      </c>
      <c r="K44" s="11">
        <v>2.37</v>
      </c>
      <c r="L44" s="11">
        <v>21062.799999999999</v>
      </c>
      <c r="M44" s="11">
        <v>72766.34</v>
      </c>
      <c r="N44" s="11">
        <v>14440.99</v>
      </c>
      <c r="O44" s="11">
        <v>97003.85</v>
      </c>
      <c r="P44" s="62" t="s">
        <v>326</v>
      </c>
      <c r="Q44" s="11">
        <v>13.82</v>
      </c>
      <c r="R44" s="11">
        <v>407.99</v>
      </c>
      <c r="S44" s="11">
        <v>26.73</v>
      </c>
      <c r="T44" s="11">
        <v>123.87</v>
      </c>
      <c r="U44" s="11">
        <v>16.89</v>
      </c>
      <c r="V44" s="11">
        <v>40.53</v>
      </c>
      <c r="W44" s="11">
        <v>26.9</v>
      </c>
      <c r="X44" s="11">
        <v>2.29</v>
      </c>
      <c r="Y44" s="11">
        <v>43194.07</v>
      </c>
      <c r="Z44" s="11">
        <v>70337.56</v>
      </c>
      <c r="AA44" s="11">
        <v>17093.91</v>
      </c>
      <c r="AB44" s="13">
        <v>87148.93</v>
      </c>
      <c r="AC44" s="63" t="s">
        <v>326</v>
      </c>
      <c r="AD44" s="11">
        <v>35.47</v>
      </c>
      <c r="AE44" s="11">
        <v>78.819999999999993</v>
      </c>
      <c r="AF44" s="11">
        <v>41.14</v>
      </c>
      <c r="AG44" s="11">
        <v>38.4</v>
      </c>
      <c r="AH44" s="11">
        <v>38.15</v>
      </c>
      <c r="AI44" s="11">
        <v>40.81</v>
      </c>
      <c r="AJ44" s="11">
        <v>39.07</v>
      </c>
      <c r="AK44" s="11">
        <v>38.549999999999997</v>
      </c>
      <c r="AL44" s="11">
        <v>57.84</v>
      </c>
      <c r="AM44" s="11">
        <v>10129.459999999999</v>
      </c>
      <c r="AN44" s="11">
        <v>46.71</v>
      </c>
      <c r="AO44" s="11">
        <v>60.22</v>
      </c>
      <c r="AP44" s="62" t="s">
        <v>326</v>
      </c>
      <c r="AQ44" s="11">
        <v>421.88</v>
      </c>
      <c r="AR44" s="11">
        <v>476.45</v>
      </c>
      <c r="AS44" s="11">
        <v>461.27</v>
      </c>
      <c r="AT44" s="11">
        <v>381.31</v>
      </c>
      <c r="AU44" s="11">
        <v>439.27</v>
      </c>
      <c r="AV44" s="11">
        <v>450.97</v>
      </c>
      <c r="AW44" s="11">
        <v>428.93</v>
      </c>
      <c r="AX44" s="11">
        <v>446.74</v>
      </c>
      <c r="AY44" s="11">
        <v>434.82</v>
      </c>
      <c r="AZ44" s="11">
        <v>8883.18</v>
      </c>
      <c r="BA44" s="11">
        <v>466.47</v>
      </c>
      <c r="BB44" s="13">
        <v>379.71</v>
      </c>
    </row>
    <row r="45" spans="1:54" ht="24" customHeight="1">
      <c r="A45" s="58"/>
      <c r="B45" s="78"/>
      <c r="C45" s="62" t="s">
        <v>327</v>
      </c>
      <c r="D45" s="11">
        <v>0.97307006123364781</v>
      </c>
      <c r="E45" s="11">
        <v>21.3518639307262</v>
      </c>
      <c r="F45" s="11">
        <v>1.8030378035918393</v>
      </c>
      <c r="G45" s="11">
        <v>43.618745013818796</v>
      </c>
      <c r="H45" s="11">
        <v>3.0708492207369713</v>
      </c>
      <c r="I45" s="11">
        <v>4.4450097621254256</v>
      </c>
      <c r="J45" s="11">
        <v>3.7993147984586511</v>
      </c>
      <c r="K45" s="11">
        <v>0.54654242633458627</v>
      </c>
      <c r="L45" s="11">
        <v>682.41677380334352</v>
      </c>
      <c r="M45" s="11">
        <v>8280.7794430593876</v>
      </c>
      <c r="N45" s="11">
        <v>819.99825066574238</v>
      </c>
      <c r="O45" s="11">
        <v>3996.5663277296339</v>
      </c>
      <c r="P45" s="62" t="s">
        <v>327</v>
      </c>
      <c r="Q45" s="11">
        <v>1.3673493644339338</v>
      </c>
      <c r="R45" s="11">
        <v>28.401193326478769</v>
      </c>
      <c r="S45" s="11">
        <v>1.6088508998345334</v>
      </c>
      <c r="T45" s="11">
        <v>12.410807494992801</v>
      </c>
      <c r="U45" s="11">
        <v>0.86193531204428686</v>
      </c>
      <c r="V45" s="11">
        <v>2.9714981836594725</v>
      </c>
      <c r="W45" s="11">
        <v>2.5908467165684979</v>
      </c>
      <c r="X45" s="11">
        <v>0.24885415423991622</v>
      </c>
      <c r="Y45" s="11">
        <v>8404.0718099618716</v>
      </c>
      <c r="Z45" s="11">
        <v>5060.0994825630678</v>
      </c>
      <c r="AA45" s="11">
        <v>2155.8223934734265</v>
      </c>
      <c r="AB45" s="13">
        <v>15176.190415626486</v>
      </c>
      <c r="AC45" s="63" t="s">
        <v>327</v>
      </c>
      <c r="AD45" s="11">
        <v>2.9759168331879162</v>
      </c>
      <c r="AE45" s="11">
        <v>6.3606584880742281</v>
      </c>
      <c r="AF45" s="11">
        <v>3.3546141559026719</v>
      </c>
      <c r="AG45" s="11">
        <v>5.2004462497914599</v>
      </c>
      <c r="AH45" s="11">
        <v>2.6147336340148692</v>
      </c>
      <c r="AI45" s="11">
        <v>4.237658822886134</v>
      </c>
      <c r="AJ45" s="11">
        <v>3.0056133329031414</v>
      </c>
      <c r="AK45" s="11">
        <v>5.1190323176478474</v>
      </c>
      <c r="AL45" s="11">
        <v>18.037627505780247</v>
      </c>
      <c r="AM45" s="11">
        <v>515.02650328426773</v>
      </c>
      <c r="AN45" s="11">
        <v>1.0602605672379168</v>
      </c>
      <c r="AO45" s="11">
        <v>41.022529685511884</v>
      </c>
      <c r="AP45" s="62" t="s">
        <v>327</v>
      </c>
      <c r="AQ45" s="11">
        <v>2.0499781669957509</v>
      </c>
      <c r="AR45" s="11">
        <v>45.901296443706933</v>
      </c>
      <c r="AS45" s="11">
        <v>49.809934248558314</v>
      </c>
      <c r="AT45" s="11">
        <v>13.696866409291207</v>
      </c>
      <c r="AU45" s="11">
        <v>12.412911910479826</v>
      </c>
      <c r="AV45" s="11">
        <v>20.18168736176516</v>
      </c>
      <c r="AW45" s="11">
        <v>14.109206643810316</v>
      </c>
      <c r="AX45" s="11">
        <v>20.744421058014922</v>
      </c>
      <c r="AY45" s="11">
        <v>207.29993083852193</v>
      </c>
      <c r="AZ45" s="11">
        <v>2219.1757923896525</v>
      </c>
      <c r="BA45" s="11">
        <v>47.092764530824894</v>
      </c>
      <c r="BB45" s="13">
        <v>8.9056829720619426</v>
      </c>
    </row>
    <row r="46" spans="1:54" ht="17" customHeight="1">
      <c r="A46" s="58"/>
      <c r="B46" s="78"/>
      <c r="C46" s="62" t="s">
        <v>328</v>
      </c>
      <c r="D46" s="11">
        <v>1.4366898881347228</v>
      </c>
      <c r="E46" s="11">
        <v>5.6459527026088629</v>
      </c>
      <c r="F46" s="11">
        <v>4.5098494336964468</v>
      </c>
      <c r="G46" s="11">
        <v>6.0445587724590224</v>
      </c>
      <c r="H46" s="11">
        <v>10.148212890736851</v>
      </c>
      <c r="I46" s="11">
        <v>6.9290877040146928</v>
      </c>
      <c r="J46" s="11">
        <v>10.550721461979037</v>
      </c>
      <c r="K46" s="11">
        <v>23.060861870657646</v>
      </c>
      <c r="L46" s="11">
        <v>3.2399147967190665</v>
      </c>
      <c r="M46" s="11">
        <v>11.37995870488936</v>
      </c>
      <c r="N46" s="11">
        <v>5.6782689460053808</v>
      </c>
      <c r="O46" s="11">
        <v>4.1200079457976502</v>
      </c>
      <c r="P46" s="62" t="s">
        <v>328</v>
      </c>
      <c r="Q46" s="11">
        <v>9.8939896124018372</v>
      </c>
      <c r="R46" s="11">
        <v>6.9612474145147596</v>
      </c>
      <c r="S46" s="11">
        <v>6.0188959963880784</v>
      </c>
      <c r="T46" s="11">
        <v>10.019219742466134</v>
      </c>
      <c r="U46" s="11">
        <v>5.1032286089063756</v>
      </c>
      <c r="V46" s="11">
        <v>7.331601736144763</v>
      </c>
      <c r="W46" s="11">
        <v>9.6314004333401417</v>
      </c>
      <c r="X46" s="11">
        <v>10.866993634930839</v>
      </c>
      <c r="Y46" s="11">
        <v>19.456540700984814</v>
      </c>
      <c r="Z46" s="11">
        <v>7.1940219173981408</v>
      </c>
      <c r="AA46" s="11">
        <v>12.61164001374423</v>
      </c>
      <c r="AB46" s="13">
        <v>17.414086914924244</v>
      </c>
      <c r="AC46" s="63" t="s">
        <v>328</v>
      </c>
      <c r="AD46" s="11">
        <v>8.3899544211669479</v>
      </c>
      <c r="AE46" s="11">
        <v>8.0698534484575344</v>
      </c>
      <c r="AF46" s="11">
        <v>8.1541423332588039</v>
      </c>
      <c r="AG46" s="11">
        <v>13.542828775498595</v>
      </c>
      <c r="AH46" s="11">
        <v>6.8538234181254767</v>
      </c>
      <c r="AI46" s="11">
        <v>10.383873616481583</v>
      </c>
      <c r="AJ46" s="11">
        <v>7.692893096757464</v>
      </c>
      <c r="AK46" s="11">
        <v>13.278942458230475</v>
      </c>
      <c r="AL46" s="11">
        <v>31.185386420781892</v>
      </c>
      <c r="AM46" s="11">
        <v>5.0844418486697984</v>
      </c>
      <c r="AN46" s="11">
        <v>2.2698791848381865</v>
      </c>
      <c r="AO46" s="11">
        <v>68.121105422636802</v>
      </c>
      <c r="AP46" s="62" t="s">
        <v>328</v>
      </c>
      <c r="AQ46" s="11">
        <v>0.48591499170279484</v>
      </c>
      <c r="AR46" s="11">
        <v>9.6340217113457722</v>
      </c>
      <c r="AS46" s="11">
        <v>10.798433509345571</v>
      </c>
      <c r="AT46" s="11">
        <v>3.592055390441165</v>
      </c>
      <c r="AU46" s="11">
        <v>2.8258046100302381</v>
      </c>
      <c r="AV46" s="11">
        <v>4.4751729298545717</v>
      </c>
      <c r="AW46" s="11">
        <v>3.2893960888280871</v>
      </c>
      <c r="AX46" s="11">
        <v>4.6435110037191478</v>
      </c>
      <c r="AY46" s="11">
        <v>47.674884052831501</v>
      </c>
      <c r="AZ46" s="11">
        <v>24.981772207583912</v>
      </c>
      <c r="BA46" s="11">
        <v>10.095561243129223</v>
      </c>
      <c r="BB46" s="13">
        <v>2.3453906855394755</v>
      </c>
    </row>
    <row r="47" spans="1:54" ht="17" customHeight="1">
      <c r="A47" s="58"/>
      <c r="B47" s="78"/>
      <c r="C47" s="62" t="s">
        <v>329</v>
      </c>
      <c r="D47" s="11">
        <v>20.730000000000004</v>
      </c>
      <c r="E47" s="11">
        <v>36.180000000000007</v>
      </c>
      <c r="F47" s="11">
        <v>4.9799999999999969</v>
      </c>
      <c r="G47" s="11">
        <v>38.620000000000005</v>
      </c>
      <c r="H47" s="11">
        <v>5.5600000000000023</v>
      </c>
      <c r="I47" s="11">
        <v>10.850000000000009</v>
      </c>
      <c r="J47" s="11">
        <v>7.1099999999999994</v>
      </c>
      <c r="K47" s="11">
        <v>0.40000000000000013</v>
      </c>
      <c r="L47" s="11">
        <v>-405.27792697571203</v>
      </c>
      <c r="M47" s="11">
        <v>1846.7446398789762</v>
      </c>
      <c r="N47" s="11">
        <v>835.90622196234108</v>
      </c>
      <c r="O47" s="11">
        <v>617.51293636212358</v>
      </c>
      <c r="P47" s="62" t="s">
        <v>329</v>
      </c>
      <c r="Q47" s="11">
        <v>4.620000000000001</v>
      </c>
      <c r="R47" s="11">
        <v>11.990000000000009</v>
      </c>
      <c r="S47" s="11">
        <v>0.73000000000000043</v>
      </c>
      <c r="T47" s="11">
        <v>-7.1299999999999955</v>
      </c>
      <c r="U47" s="11">
        <v>1.6900000000000013</v>
      </c>
      <c r="V47" s="11">
        <v>2.9299999999999997</v>
      </c>
      <c r="W47" s="11">
        <v>2.3999999999999986</v>
      </c>
      <c r="X47" s="11">
        <v>0.2200000000000002</v>
      </c>
      <c r="Y47" s="11">
        <v>197.61055636606034</v>
      </c>
      <c r="Z47" s="11">
        <v>-1640.5367834064091</v>
      </c>
      <c r="AA47" s="11">
        <v>-706.57406201403137</v>
      </c>
      <c r="AB47" s="13">
        <v>-687.00619508937234</v>
      </c>
      <c r="AC47" s="63" t="s">
        <v>329</v>
      </c>
      <c r="AD47" s="11">
        <v>4.07</v>
      </c>
      <c r="AE47" s="11">
        <v>0.41999999999998749</v>
      </c>
      <c r="AF47" s="11">
        <v>2.8400000000000034</v>
      </c>
      <c r="AG47" s="11">
        <v>-0.89999999999999858</v>
      </c>
      <c r="AH47" s="11">
        <v>2.1499999999999986</v>
      </c>
      <c r="AI47" s="11">
        <v>2.4100000000000037</v>
      </c>
      <c r="AJ47" s="11">
        <v>3.5700000000000003</v>
      </c>
      <c r="AK47" s="11">
        <v>2.9499999999999957</v>
      </c>
      <c r="AL47" s="11">
        <v>-10.159999999999997</v>
      </c>
      <c r="AM47" s="11">
        <v>-614.32944634669366</v>
      </c>
      <c r="AN47" s="11">
        <v>2.7100000000000009</v>
      </c>
      <c r="AO47" s="11">
        <v>9.2199999999999989</v>
      </c>
      <c r="AP47" s="62" t="s">
        <v>329</v>
      </c>
      <c r="AQ47" s="11">
        <v>-3.8199999999999932</v>
      </c>
      <c r="AR47" s="11">
        <v>-39.050000000000011</v>
      </c>
      <c r="AS47" s="11">
        <v>-0.73000000000001819</v>
      </c>
      <c r="AT47" s="11">
        <v>-70.69</v>
      </c>
      <c r="AU47" s="11">
        <v>-0.73000000000001819</v>
      </c>
      <c r="AV47" s="11">
        <v>-2.0299999999999727</v>
      </c>
      <c r="AW47" s="11">
        <v>-1.0699999999999932</v>
      </c>
      <c r="AX47" s="11">
        <v>-0.25999999999999091</v>
      </c>
      <c r="AY47" s="11">
        <v>2.8199999999999932</v>
      </c>
      <c r="AZ47" s="11">
        <v>-1437.2088770325372</v>
      </c>
      <c r="BA47" s="11">
        <v>14.470000000000027</v>
      </c>
      <c r="BB47" s="13">
        <v>-78.29000000000002</v>
      </c>
    </row>
    <row r="48" spans="1:54" ht="35" thickBot="1">
      <c r="A48" s="58"/>
      <c r="B48" s="84"/>
      <c r="C48" s="85" t="s">
        <v>330</v>
      </c>
      <c r="D48" s="26">
        <v>44.10638297872341</v>
      </c>
      <c r="E48" s="26">
        <v>10.578947368421055</v>
      </c>
      <c r="F48" s="26">
        <v>14.228571428571421</v>
      </c>
      <c r="G48" s="26">
        <v>5.6544655929721817</v>
      </c>
      <c r="H48" s="26">
        <v>22.510121457489888</v>
      </c>
      <c r="I48" s="26">
        <v>20.356472795497201</v>
      </c>
      <c r="J48" s="26">
        <v>24.602076124567475</v>
      </c>
      <c r="K48" s="26">
        <v>20.304568527918789</v>
      </c>
      <c r="L48" s="26">
        <v>-1.8878165448917998</v>
      </c>
      <c r="M48" s="26">
        <v>2.6039977110718597</v>
      </c>
      <c r="N48" s="26">
        <v>6.1440725805137877</v>
      </c>
      <c r="O48" s="26">
        <v>0.64066438789391733</v>
      </c>
      <c r="P48" s="85" t="s">
        <v>330</v>
      </c>
      <c r="Q48" s="26">
        <v>50.217391304347835</v>
      </c>
      <c r="R48" s="26">
        <v>3.0277777777777799</v>
      </c>
      <c r="S48" s="26">
        <v>2.8076923076923093</v>
      </c>
      <c r="T48" s="26">
        <v>-5.4427480916030504</v>
      </c>
      <c r="U48" s="26">
        <v>11.118421052631589</v>
      </c>
      <c r="V48" s="26">
        <v>7.7925531914893611</v>
      </c>
      <c r="W48" s="26">
        <v>9.7959183673469319</v>
      </c>
      <c r="X48" s="26">
        <v>10.628019323671507</v>
      </c>
      <c r="Y48" s="26">
        <v>0.45959727596900674</v>
      </c>
      <c r="Z48" s="26">
        <v>-2.2792166738487771</v>
      </c>
      <c r="AA48" s="26">
        <v>-3.969409256245171</v>
      </c>
      <c r="AB48" s="30">
        <v>-0.78214706286443691</v>
      </c>
      <c r="AC48" s="86" t="s">
        <v>330</v>
      </c>
      <c r="AD48" s="26">
        <v>12.961783439490448</v>
      </c>
      <c r="AE48" s="26">
        <v>0.53571428571426971</v>
      </c>
      <c r="AF48" s="26">
        <v>7.4151436031331688</v>
      </c>
      <c r="AG48" s="26">
        <v>-2.2900763358778593</v>
      </c>
      <c r="AH48" s="26">
        <v>5.9722222222222188</v>
      </c>
      <c r="AI48" s="26">
        <v>6.2760416666666767</v>
      </c>
      <c r="AJ48" s="26">
        <v>10.056338028169016</v>
      </c>
      <c r="AK48" s="26">
        <v>8.2865168539325733</v>
      </c>
      <c r="AL48" s="26">
        <v>-14.94117647058823</v>
      </c>
      <c r="AM48" s="26">
        <v>-5.717995958638129</v>
      </c>
      <c r="AN48" s="26">
        <v>6.1590909090909109</v>
      </c>
      <c r="AO48" s="26">
        <v>18.078431372549016</v>
      </c>
      <c r="AP48" s="85" t="s">
        <v>330</v>
      </c>
      <c r="AQ48" s="26">
        <v>-0.89734554850833759</v>
      </c>
      <c r="AR48" s="26">
        <v>-7.5751697381183343</v>
      </c>
      <c r="AS48" s="26">
        <v>-0.15800865800866196</v>
      </c>
      <c r="AT48" s="26">
        <v>-15.639380530973451</v>
      </c>
      <c r="AU48" s="26">
        <v>-0.16590909090909506</v>
      </c>
      <c r="AV48" s="26">
        <v>-0.44812362030904479</v>
      </c>
      <c r="AW48" s="26">
        <v>-0.248837209302324</v>
      </c>
      <c r="AX48" s="26">
        <v>-5.8165548098431968E-2</v>
      </c>
      <c r="AY48" s="26">
        <v>0.65277777777777612</v>
      </c>
      <c r="AZ48" s="26">
        <v>-13.925917852097292</v>
      </c>
      <c r="BA48" s="26">
        <v>3.2013274336283244</v>
      </c>
      <c r="BB48" s="30">
        <v>-17.093886462882104</v>
      </c>
    </row>
    <row r="49" spans="1:54" ht="24" customHeight="1">
      <c r="A49" s="58"/>
      <c r="B49" s="87">
        <v>20</v>
      </c>
      <c r="C49" s="79" t="s">
        <v>331</v>
      </c>
      <c r="D49" s="81">
        <v>42.615382227488283</v>
      </c>
      <c r="E49" s="81">
        <v>300.76520544298194</v>
      </c>
      <c r="F49" s="81">
        <v>27.879089593485975</v>
      </c>
      <c r="G49" s="81">
        <v>615.3372840564017</v>
      </c>
      <c r="H49" s="81">
        <v>20.397675211708428</v>
      </c>
      <c r="I49" s="81">
        <v>42.189337439019482</v>
      </c>
      <c r="J49" s="81">
        <v>23.400385691074611</v>
      </c>
      <c r="K49" s="81">
        <v>1.6436362697859719</v>
      </c>
      <c r="L49" s="81">
        <v>19757.660271586472</v>
      </c>
      <c r="M49" s="81">
        <v>68793.034687638094</v>
      </c>
      <c r="N49" s="81">
        <v>13199.78540740375</v>
      </c>
      <c r="O49" s="82">
        <v>87523.111551824928</v>
      </c>
      <c r="P49" s="79" t="s">
        <v>266</v>
      </c>
      <c r="Q49" s="81">
        <v>9.2359024816903297</v>
      </c>
      <c r="R49" s="81">
        <v>369.65303533767889</v>
      </c>
      <c r="S49" s="81">
        <v>21.62433074217644</v>
      </c>
      <c r="T49" s="81">
        <v>125.47524779665405</v>
      </c>
      <c r="U49" s="81">
        <v>12.898937097521177</v>
      </c>
      <c r="V49" s="81">
        <v>31.199471061586927</v>
      </c>
      <c r="W49" s="81">
        <v>20.897323935271615</v>
      </c>
      <c r="X49" s="81">
        <v>1.8656221073686197</v>
      </c>
      <c r="Y49" s="81">
        <v>40767.268611031941</v>
      </c>
      <c r="Z49" s="81">
        <v>69124.122971768331</v>
      </c>
      <c r="AA49" s="81">
        <v>16422.601331568076</v>
      </c>
      <c r="AB49" s="82">
        <v>84441.846597073396</v>
      </c>
      <c r="AC49" s="83" t="s">
        <v>332</v>
      </c>
      <c r="AD49" s="81">
        <v>25.94472793715882</v>
      </c>
      <c r="AE49" s="81">
        <v>67.46083952535281</v>
      </c>
      <c r="AF49" s="81">
        <v>32.421125743191169</v>
      </c>
      <c r="AG49" s="81">
        <v>34.448189793553361</v>
      </c>
      <c r="AH49" s="81">
        <v>29.132657748990805</v>
      </c>
      <c r="AI49" s="81">
        <v>30.372520725582351</v>
      </c>
      <c r="AJ49" s="81">
        <v>29.032281767865516</v>
      </c>
      <c r="AK49" s="81">
        <v>29.503010961686911</v>
      </c>
      <c r="AL49" s="81">
        <v>60.063030876585039</v>
      </c>
      <c r="AM49" s="81">
        <v>9945.0516616596087</v>
      </c>
      <c r="AN49" s="81">
        <v>41.157241092431697</v>
      </c>
      <c r="AO49" s="81">
        <v>321.20958424271117</v>
      </c>
      <c r="AP49" s="79" t="s">
        <v>333</v>
      </c>
      <c r="AQ49" s="81">
        <v>453.62408840124436</v>
      </c>
      <c r="AR49" s="81">
        <v>580.00788907076901</v>
      </c>
      <c r="AS49" s="81">
        <v>497.71981549407826</v>
      </c>
      <c r="AT49" s="81">
        <v>528.91812338104694</v>
      </c>
      <c r="AU49" s="81">
        <v>485.8497793668592</v>
      </c>
      <c r="AV49" s="81">
        <v>509.7607215300651</v>
      </c>
      <c r="AW49" s="81">
        <v>471.98950920498572</v>
      </c>
      <c r="AX49" s="81">
        <v>482.10841328440011</v>
      </c>
      <c r="AY49" s="81">
        <v>469.84138282326074</v>
      </c>
      <c r="AZ49" s="81">
        <v>10796.657833807552</v>
      </c>
      <c r="BA49" s="81">
        <v>484.51785983305115</v>
      </c>
      <c r="BB49" s="82">
        <v>442.29849342233871</v>
      </c>
    </row>
    <row r="50" spans="1:54" ht="16" customHeight="1">
      <c r="A50" s="58"/>
      <c r="B50" s="88"/>
      <c r="C50" s="79" t="s">
        <v>334</v>
      </c>
      <c r="D50" s="81">
        <v>46.596775868912715</v>
      </c>
      <c r="E50" s="81">
        <v>321.08981292873523</v>
      </c>
      <c r="F50" s="81">
        <v>29.81667472356088</v>
      </c>
      <c r="G50" s="81">
        <v>651.90005969653305</v>
      </c>
      <c r="H50" s="81">
        <v>21.618450993822485</v>
      </c>
      <c r="I50" s="81">
        <v>44.264032308694794</v>
      </c>
      <c r="J50" s="81">
        <v>23.984216194083185</v>
      </c>
      <c r="K50" s="81">
        <v>1.6841122626839071</v>
      </c>
      <c r="L50" s="81">
        <v>20656.299972657154</v>
      </c>
      <c r="M50" s="81">
        <v>73664.437246153073</v>
      </c>
      <c r="N50" s="81">
        <v>14094.121196436559</v>
      </c>
      <c r="O50" s="82">
        <v>96282.080325884279</v>
      </c>
      <c r="P50" s="79" t="s">
        <v>267</v>
      </c>
      <c r="Q50" s="81">
        <v>10.100256693147681</v>
      </c>
      <c r="R50" s="81">
        <v>406.49731602331593</v>
      </c>
      <c r="S50" s="81">
        <v>23.592760586528897</v>
      </c>
      <c r="T50" s="81">
        <v>136.48027006880051</v>
      </c>
      <c r="U50" s="81">
        <v>14.295227295868532</v>
      </c>
      <c r="V50" s="81">
        <v>34.515683171447947</v>
      </c>
      <c r="W50" s="81">
        <v>22.090258978699207</v>
      </c>
      <c r="X50" s="81">
        <v>1.9233493448381698</v>
      </c>
      <c r="Y50" s="81">
        <v>44830.841461427364</v>
      </c>
      <c r="Z50" s="81">
        <v>67044.924078435986</v>
      </c>
      <c r="AA50" s="81">
        <v>18105.969766769653</v>
      </c>
      <c r="AB50" s="82">
        <v>91316.434646540889</v>
      </c>
      <c r="AC50" s="83" t="s">
        <v>335</v>
      </c>
      <c r="AD50" s="81">
        <v>26.622670280736401</v>
      </c>
      <c r="AE50" s="81">
        <v>68.974093915110657</v>
      </c>
      <c r="AF50" s="81">
        <v>32.51251893160137</v>
      </c>
      <c r="AG50" s="81">
        <v>35.827497473334788</v>
      </c>
      <c r="AH50" s="81">
        <v>30.219896458898337</v>
      </c>
      <c r="AI50" s="81">
        <v>31.262354338540632</v>
      </c>
      <c r="AJ50" s="81">
        <v>28.895897371504415</v>
      </c>
      <c r="AK50" s="81">
        <v>30.326188063800771</v>
      </c>
      <c r="AL50" s="81">
        <v>57.761601782568967</v>
      </c>
      <c r="AM50" s="81">
        <v>10383.967709909068</v>
      </c>
      <c r="AN50" s="81">
        <v>39.252932790396819</v>
      </c>
      <c r="AO50" s="81">
        <v>41.331860279557112</v>
      </c>
      <c r="AP50" s="79" t="s">
        <v>336</v>
      </c>
      <c r="AQ50" s="81">
        <v>407.0490215405913</v>
      </c>
      <c r="AR50" s="81">
        <v>493.3466987213929</v>
      </c>
      <c r="AS50" s="81">
        <v>438.84140599400189</v>
      </c>
      <c r="AT50" s="81">
        <v>452.90769933485154</v>
      </c>
      <c r="AU50" s="81">
        <v>401.77032841126021</v>
      </c>
      <c r="AV50" s="81">
        <v>417.47219939634766</v>
      </c>
      <c r="AW50" s="81">
        <v>396.04452760730561</v>
      </c>
      <c r="AX50" s="81">
        <v>413.46934121753537</v>
      </c>
      <c r="AY50" s="81">
        <v>412.84972326275346</v>
      </c>
      <c r="AZ50" s="81">
        <v>9121.5095617995521</v>
      </c>
      <c r="BA50" s="81">
        <v>471.2479263425019</v>
      </c>
      <c r="BB50" s="82">
        <v>396.23699363706766</v>
      </c>
    </row>
    <row r="51" spans="1:54" ht="16" customHeight="1">
      <c r="A51" s="58"/>
      <c r="B51" s="88"/>
      <c r="C51" s="79" t="s">
        <v>337</v>
      </c>
      <c r="D51" s="81">
        <v>49.653437778986401</v>
      </c>
      <c r="E51" s="81">
        <v>347.76839573967476</v>
      </c>
      <c r="F51" s="81">
        <v>32.250653379049979</v>
      </c>
      <c r="G51" s="81">
        <v>705.97057112742357</v>
      </c>
      <c r="H51" s="81">
        <v>23.13110678503612</v>
      </c>
      <c r="I51" s="81">
        <v>48.285851795173627</v>
      </c>
      <c r="J51" s="81">
        <v>26.081068725393958</v>
      </c>
      <c r="K51" s="81">
        <v>1.8993422056392926</v>
      </c>
      <c r="L51" s="81">
        <v>21296.092575063216</v>
      </c>
      <c r="M51" s="81">
        <v>75520.709463916923</v>
      </c>
      <c r="N51" s="81">
        <v>14747.158740164235</v>
      </c>
      <c r="O51" s="82">
        <v>99871.02740164983</v>
      </c>
      <c r="P51" s="79" t="s">
        <v>268</v>
      </c>
      <c r="Q51" s="81">
        <v>10.391461622012041</v>
      </c>
      <c r="R51" s="81">
        <v>403.57398818393199</v>
      </c>
      <c r="S51" s="81">
        <v>24.063308684188844</v>
      </c>
      <c r="T51" s="81">
        <v>135.55333671461784</v>
      </c>
      <c r="U51" s="81">
        <v>14.220658358252113</v>
      </c>
      <c r="V51" s="81">
        <v>33.565403679196173</v>
      </c>
      <c r="W51" s="81">
        <v>22.571351633430872</v>
      </c>
      <c r="X51" s="81">
        <v>1.9323028166967751</v>
      </c>
      <c r="Y51" s="81">
        <v>44667.365389656421</v>
      </c>
      <c r="Z51" s="81">
        <v>74623.654456573335</v>
      </c>
      <c r="AA51" s="81">
        <v>17888.247903102365</v>
      </c>
      <c r="AB51" s="82">
        <v>93525.582351518387</v>
      </c>
      <c r="AC51" s="83" t="s">
        <v>338</v>
      </c>
      <c r="AD51" s="81">
        <v>28.187165795085775</v>
      </c>
      <c r="AE51" s="81">
        <v>72.744901895949667</v>
      </c>
      <c r="AF51" s="81">
        <v>35.320487806031061</v>
      </c>
      <c r="AG51" s="81">
        <v>38.129431947414588</v>
      </c>
      <c r="AH51" s="81">
        <v>32.390938995005719</v>
      </c>
      <c r="AI51" s="81">
        <v>33.594458030605765</v>
      </c>
      <c r="AJ51" s="81">
        <v>30.243261241328899</v>
      </c>
      <c r="AK51" s="81">
        <v>32.460554474131889</v>
      </c>
      <c r="AL51" s="81">
        <v>63.72962422964806</v>
      </c>
      <c r="AM51" s="81">
        <v>11046.266428701156</v>
      </c>
      <c r="AN51" s="81">
        <v>39.769019300021995</v>
      </c>
      <c r="AO51" s="81">
        <v>44.215403558834709</v>
      </c>
      <c r="AP51" s="79" t="s">
        <v>339</v>
      </c>
      <c r="AQ51" s="81">
        <v>417.45880742094511</v>
      </c>
      <c r="AR51" s="81">
        <v>517.07685595804389</v>
      </c>
      <c r="AS51" s="81">
        <v>451.90655053255995</v>
      </c>
      <c r="AT51" s="81">
        <v>476.2219490950788</v>
      </c>
      <c r="AU51" s="81">
        <v>434.08073481847453</v>
      </c>
      <c r="AV51" s="81">
        <v>436.63131305042663</v>
      </c>
      <c r="AW51" s="81">
        <v>424.37150237907019</v>
      </c>
      <c r="AX51" s="81">
        <v>446.42486115593817</v>
      </c>
      <c r="AY51" s="81">
        <v>436.59797705837502</v>
      </c>
      <c r="AZ51" s="81">
        <v>10143.341720032275</v>
      </c>
      <c r="BA51" s="81">
        <v>455.66256456707691</v>
      </c>
      <c r="BB51" s="82">
        <v>403.46256271070217</v>
      </c>
    </row>
    <row r="52" spans="1:54" ht="16" customHeight="1">
      <c r="A52" s="58"/>
      <c r="B52" s="88"/>
      <c r="C52" s="60" t="s">
        <v>323</v>
      </c>
      <c r="D52" s="11">
        <v>3.5291383109394587</v>
      </c>
      <c r="E52" s="11">
        <v>23.573064955287474</v>
      </c>
      <c r="F52" s="11">
        <v>2.1904740036089061</v>
      </c>
      <c r="G52" s="11">
        <v>45.597605006927914</v>
      </c>
      <c r="H52" s="11">
        <v>1.3693106062877676</v>
      </c>
      <c r="I52" s="11">
        <v>3.0996472401138249</v>
      </c>
      <c r="J52" s="11">
        <v>1.4097109706600159</v>
      </c>
      <c r="K52" s="11">
        <v>0.13744560134605663</v>
      </c>
      <c r="L52" s="11">
        <v>772.83696413653843</v>
      </c>
      <c r="M52" s="11">
        <v>3474.6202988942214</v>
      </c>
      <c r="N52" s="11">
        <v>776.81601940239659</v>
      </c>
      <c r="O52" s="13">
        <v>6351.7858503462094</v>
      </c>
      <c r="P52" s="60" t="s">
        <v>323</v>
      </c>
      <c r="Q52" s="11">
        <v>0.60100269553472208</v>
      </c>
      <c r="R52" s="11">
        <v>20.480388614868659</v>
      </c>
      <c r="S52" s="11">
        <v>1.2938795001835817</v>
      </c>
      <c r="T52" s="11">
        <v>6.1037911291797533</v>
      </c>
      <c r="U52" s="11">
        <v>0.7855076846140453</v>
      </c>
      <c r="V52" s="11">
        <v>1.707724168889232</v>
      </c>
      <c r="W52" s="11">
        <v>0.8618693727859551</v>
      </c>
      <c r="X52" s="11">
        <v>3.6191425321233706E-2</v>
      </c>
      <c r="Y52" s="11">
        <v>2300.3660440297135</v>
      </c>
      <c r="Z52" s="11">
        <v>3915.8879098466255</v>
      </c>
      <c r="AA52" s="11">
        <v>915.537362354479</v>
      </c>
      <c r="AB52" s="13">
        <v>4737.3436594936993</v>
      </c>
      <c r="AC52" s="61" t="s">
        <v>323</v>
      </c>
      <c r="AD52" s="11">
        <v>1.1500564900834804</v>
      </c>
      <c r="AE52" s="11">
        <v>2.7212205231243276</v>
      </c>
      <c r="AF52" s="11">
        <v>1.6481981214894907</v>
      </c>
      <c r="AG52" s="11">
        <v>1.8597910184492017</v>
      </c>
      <c r="AH52" s="11">
        <v>1.6589108065254474</v>
      </c>
      <c r="AI52" s="11">
        <v>1.6639006123561859</v>
      </c>
      <c r="AJ52" s="11">
        <v>0.74167169134202515</v>
      </c>
      <c r="AK52" s="11">
        <v>1.526444897083836</v>
      </c>
      <c r="AL52" s="11">
        <v>3.0099217769556041</v>
      </c>
      <c r="AM52" s="11">
        <v>554.37064218128342</v>
      </c>
      <c r="AN52" s="11">
        <v>0.98487690766725255</v>
      </c>
      <c r="AO52" s="11">
        <v>160.76153733888532</v>
      </c>
      <c r="AP52" s="60" t="s">
        <v>323</v>
      </c>
      <c r="AQ52" s="11">
        <v>24.445613251778298</v>
      </c>
      <c r="AR52" s="11">
        <v>44.783920484704261</v>
      </c>
      <c r="AS52" s="11">
        <v>30.919843556919826</v>
      </c>
      <c r="AT52" s="11">
        <v>38.940179741799312</v>
      </c>
      <c r="AU52" s="11">
        <v>42.413343829206568</v>
      </c>
      <c r="AV52" s="11">
        <v>48.703445015415127</v>
      </c>
      <c r="AW52" s="11">
        <v>38.378666608036937</v>
      </c>
      <c r="AX52" s="11">
        <v>34.328570222472557</v>
      </c>
      <c r="AY52" s="11">
        <v>28.627355346040535</v>
      </c>
      <c r="AZ52" s="11">
        <v>844.30293115369875</v>
      </c>
      <c r="BA52" s="11">
        <v>14.443122362108513</v>
      </c>
      <c r="BB52" s="13">
        <v>24.772633170313242</v>
      </c>
    </row>
    <row r="53" spans="1:54" ht="16" customHeight="1">
      <c r="A53" s="58"/>
      <c r="B53" s="88"/>
      <c r="C53" s="62" t="s">
        <v>324</v>
      </c>
      <c r="D53" s="11">
        <v>7.6242174068219981E-2</v>
      </c>
      <c r="E53" s="11">
        <v>7.2934702108728253E-2</v>
      </c>
      <c r="F53" s="11">
        <v>7.3059296625127085E-2</v>
      </c>
      <c r="G53" s="11">
        <v>6.9325089357893596E-2</v>
      </c>
      <c r="H53" s="11">
        <v>6.3056121193330025E-2</v>
      </c>
      <c r="I53" s="11">
        <v>6.9014364294672684E-2</v>
      </c>
      <c r="J53" s="11">
        <v>5.75661104953233E-2</v>
      </c>
      <c r="K53" s="11">
        <v>7.8884569772616403E-2</v>
      </c>
      <c r="L53" s="11">
        <v>3.757104047858207E-2</v>
      </c>
      <c r="M53" s="11">
        <v>4.7820661819652492E-2</v>
      </c>
      <c r="N53" s="11">
        <v>5.5432659451850309E-2</v>
      </c>
      <c r="O53" s="13">
        <v>6.7172911425025961E-2</v>
      </c>
      <c r="P53" s="62" t="s">
        <v>324</v>
      </c>
      <c r="Q53" s="11">
        <v>6.0650938025797664E-2</v>
      </c>
      <c r="R53" s="11">
        <v>5.2080951274012556E-2</v>
      </c>
      <c r="S53" s="11">
        <v>5.6027945852337897E-2</v>
      </c>
      <c r="T53" s="11">
        <v>4.6065322008696792E-2</v>
      </c>
      <c r="U53" s="11">
        <v>5.6900474208807651E-2</v>
      </c>
      <c r="V53" s="11">
        <v>5.1602978613363916E-2</v>
      </c>
      <c r="W53" s="11">
        <v>3.9439446906940942E-2</v>
      </c>
      <c r="X53" s="11">
        <v>1.8977289124876808E-2</v>
      </c>
      <c r="Y53" s="11">
        <v>5.2977184534947194E-2</v>
      </c>
      <c r="Z53" s="11">
        <v>5.5730884634837094E-2</v>
      </c>
      <c r="AA53" s="11">
        <v>5.2399442381041425E-2</v>
      </c>
      <c r="AB53" s="13">
        <v>5.2777135580054056E-2</v>
      </c>
      <c r="AC53" s="63" t="s">
        <v>324</v>
      </c>
      <c r="AD53" s="11">
        <v>4.2724142126454173E-2</v>
      </c>
      <c r="AE53" s="11">
        <v>3.90270006487183E-2</v>
      </c>
      <c r="AF53" s="11">
        <v>4.9320603970257934E-2</v>
      </c>
      <c r="AG53" s="11">
        <v>5.1467800559472789E-2</v>
      </c>
      <c r="AH53" s="11">
        <v>5.4246162270822573E-2</v>
      </c>
      <c r="AI53" s="11">
        <v>5.2417691848194461E-2</v>
      </c>
      <c r="AJ53" s="11">
        <v>2.5235099533580291E-2</v>
      </c>
      <c r="AK53" s="11">
        <v>4.9619101986986935E-2</v>
      </c>
      <c r="AL53" s="11">
        <v>4.9735905318911595E-2</v>
      </c>
      <c r="AM53" s="11">
        <v>5.3007068593126476E-2</v>
      </c>
      <c r="AN53" s="11">
        <v>2.4585210174496174E-2</v>
      </c>
      <c r="AO53" s="11">
        <v>1.1856828331025258</v>
      </c>
      <c r="AP53" s="62" t="s">
        <v>324</v>
      </c>
      <c r="AQ53" s="11">
        <v>5.737814599501876E-2</v>
      </c>
      <c r="AR53" s="11">
        <v>8.4475041022399569E-2</v>
      </c>
      <c r="AS53" s="11">
        <v>6.6807118278133557E-2</v>
      </c>
      <c r="AT53" s="11">
        <v>8.0121201433818762E-2</v>
      </c>
      <c r="AU53" s="11">
        <v>9.6269917811087888E-2</v>
      </c>
      <c r="AV53" s="11">
        <v>0.10712967713817663</v>
      </c>
      <c r="AW53" s="11">
        <v>8.9086588019538865E-2</v>
      </c>
      <c r="AX53" s="11">
        <v>7.6740320373319265E-2</v>
      </c>
      <c r="AY53" s="11">
        <v>6.5097230876367582E-2</v>
      </c>
      <c r="AZ53" s="11">
        <v>8.4257539557232711E-2</v>
      </c>
      <c r="BA53" s="11">
        <v>3.0698949091909324E-2</v>
      </c>
      <c r="BB53" s="13">
        <v>5.9837372147803151E-2</v>
      </c>
    </row>
    <row r="54" spans="1:54" ht="16" customHeight="1">
      <c r="A54" s="58"/>
      <c r="B54" s="88"/>
      <c r="C54" s="62" t="s">
        <v>325</v>
      </c>
      <c r="D54" s="11">
        <v>7.6242174068219981</v>
      </c>
      <c r="E54" s="11">
        <v>7.2934702108728251</v>
      </c>
      <c r="F54" s="11">
        <v>7.3059296625127086</v>
      </c>
      <c r="G54" s="11">
        <v>6.9325089357893592</v>
      </c>
      <c r="H54" s="11">
        <v>6.3056121193330021</v>
      </c>
      <c r="I54" s="11">
        <v>6.9014364294672683</v>
      </c>
      <c r="J54" s="11">
        <v>5.7566110495323297</v>
      </c>
      <c r="K54" s="11">
        <v>7.8884569772616402</v>
      </c>
      <c r="L54" s="11">
        <v>3.7571040478582072</v>
      </c>
      <c r="M54" s="11">
        <v>4.7820661819652495</v>
      </c>
      <c r="N54" s="11">
        <v>5.5432659451850306</v>
      </c>
      <c r="O54" s="13">
        <v>6.7172911425025958</v>
      </c>
      <c r="P54" s="62" t="s">
        <v>325</v>
      </c>
      <c r="Q54" s="11">
        <v>6.0650938025797663</v>
      </c>
      <c r="R54" s="11">
        <v>5.2080951274012559</v>
      </c>
      <c r="S54" s="11">
        <v>5.6027945852337897</v>
      </c>
      <c r="T54" s="11">
        <v>4.6065322008696796</v>
      </c>
      <c r="U54" s="11">
        <v>5.6900474208807648</v>
      </c>
      <c r="V54" s="11">
        <v>5.1602978613363915</v>
      </c>
      <c r="W54" s="11">
        <v>3.943944690694094</v>
      </c>
      <c r="X54" s="11">
        <v>1.8977289124876808</v>
      </c>
      <c r="Y54" s="11">
        <v>5.2977184534947197</v>
      </c>
      <c r="Z54" s="11">
        <v>5.5730884634837095</v>
      </c>
      <c r="AA54" s="11">
        <v>5.2399442381041421</v>
      </c>
      <c r="AB54" s="13">
        <v>5.2777135580054058</v>
      </c>
      <c r="AC54" s="63" t="s">
        <v>325</v>
      </c>
      <c r="AD54" s="11">
        <v>4.2724142126454172</v>
      </c>
      <c r="AE54" s="11">
        <v>3.90270006487183</v>
      </c>
      <c r="AF54" s="11">
        <v>4.9320603970257935</v>
      </c>
      <c r="AG54" s="11">
        <v>5.1467800559472785</v>
      </c>
      <c r="AH54" s="11">
        <v>5.4246162270822573</v>
      </c>
      <c r="AI54" s="11">
        <v>5.2417691848194465</v>
      </c>
      <c r="AJ54" s="11">
        <v>2.5235099533580292</v>
      </c>
      <c r="AK54" s="11">
        <v>4.9619101986986935</v>
      </c>
      <c r="AL54" s="11">
        <v>4.9735905318911593</v>
      </c>
      <c r="AM54" s="11">
        <v>5.3007068593126476</v>
      </c>
      <c r="AN54" s="11">
        <v>2.4585210174496175</v>
      </c>
      <c r="AO54" s="11">
        <v>118.56828331025258</v>
      </c>
      <c r="AP54" s="62" t="s">
        <v>325</v>
      </c>
      <c r="AQ54" s="11">
        <v>5.7378145995018759</v>
      </c>
      <c r="AR54" s="11">
        <v>8.4475041022399573</v>
      </c>
      <c r="AS54" s="11">
        <v>6.6807118278133553</v>
      </c>
      <c r="AT54" s="11">
        <v>8.0121201433818765</v>
      </c>
      <c r="AU54" s="11">
        <v>9.6269917811087886</v>
      </c>
      <c r="AV54" s="11">
        <v>10.712967713817664</v>
      </c>
      <c r="AW54" s="11">
        <v>8.9086588019538873</v>
      </c>
      <c r="AX54" s="11">
        <v>7.6740320373319264</v>
      </c>
      <c r="AY54" s="11">
        <v>6.5097230876367584</v>
      </c>
      <c r="AZ54" s="11">
        <v>8.4257539557232715</v>
      </c>
      <c r="BA54" s="11">
        <v>3.0698949091909324</v>
      </c>
      <c r="BB54" s="13">
        <v>5.983737214780315</v>
      </c>
    </row>
    <row r="55" spans="1:54" ht="17" customHeight="1">
      <c r="A55" s="58"/>
      <c r="B55" s="88"/>
      <c r="C55" s="62" t="s">
        <v>326</v>
      </c>
      <c r="D55" s="11">
        <v>45.5</v>
      </c>
      <c r="E55" s="11">
        <v>332.79</v>
      </c>
      <c r="F55" s="11">
        <v>30.7</v>
      </c>
      <c r="G55" s="11">
        <v>665.41</v>
      </c>
      <c r="H55" s="11">
        <v>23.22</v>
      </c>
      <c r="I55" s="11">
        <v>49.51</v>
      </c>
      <c r="J55" s="11">
        <v>26.32</v>
      </c>
      <c r="K55" s="11">
        <v>1.81</v>
      </c>
      <c r="L55" s="11">
        <v>19481.419999999998</v>
      </c>
      <c r="M55" s="11">
        <v>69741.67</v>
      </c>
      <c r="N55" s="11">
        <v>13785.06</v>
      </c>
      <c r="O55" s="13">
        <v>95546.34</v>
      </c>
      <c r="P55" s="62" t="s">
        <v>326</v>
      </c>
      <c r="Q55" s="11">
        <v>8.06</v>
      </c>
      <c r="R55" s="11">
        <v>345.91</v>
      </c>
      <c r="S55" s="11">
        <v>19.579999999999998</v>
      </c>
      <c r="T55" s="11">
        <v>111.33</v>
      </c>
      <c r="U55" s="11">
        <v>12.49</v>
      </c>
      <c r="V55" s="11">
        <v>31.19</v>
      </c>
      <c r="W55" s="11">
        <v>20.34</v>
      </c>
      <c r="X55" s="11">
        <v>1.66</v>
      </c>
      <c r="Y55" s="11">
        <v>43878.27</v>
      </c>
      <c r="Z55" s="11">
        <v>73125.03</v>
      </c>
      <c r="AA55" s="11">
        <v>17659.400000000001</v>
      </c>
      <c r="AB55" s="13">
        <v>88740.57</v>
      </c>
      <c r="AC55" s="63" t="s">
        <v>326</v>
      </c>
      <c r="AD55" s="11">
        <v>32.380000000000003</v>
      </c>
      <c r="AE55" s="11">
        <v>87.09</v>
      </c>
      <c r="AF55" s="11">
        <v>40.6</v>
      </c>
      <c r="AG55" s="11">
        <v>41.32</v>
      </c>
      <c r="AH55" s="11">
        <v>37.1</v>
      </c>
      <c r="AI55" s="11">
        <v>39.85</v>
      </c>
      <c r="AJ55" s="11">
        <v>36.44</v>
      </c>
      <c r="AK55" s="11">
        <v>37.340000000000003</v>
      </c>
      <c r="AL55" s="11">
        <v>60.09</v>
      </c>
      <c r="AM55" s="11">
        <v>10377.76</v>
      </c>
      <c r="AN55" s="11">
        <v>43.2</v>
      </c>
      <c r="AO55" s="11">
        <v>44.93</v>
      </c>
      <c r="AP55" s="62" t="s">
        <v>326</v>
      </c>
      <c r="AQ55" s="11">
        <v>425.81</v>
      </c>
      <c r="AR55" s="11">
        <v>551.13</v>
      </c>
      <c r="AS55" s="11">
        <v>462.36</v>
      </c>
      <c r="AT55" s="11">
        <v>480.73</v>
      </c>
      <c r="AU55" s="11">
        <v>440.06</v>
      </c>
      <c r="AV55" s="11">
        <v>453.73</v>
      </c>
      <c r="AW55" s="11">
        <v>430.27</v>
      </c>
      <c r="AX55" s="11">
        <v>446.86</v>
      </c>
      <c r="AY55" s="11">
        <v>456.57</v>
      </c>
      <c r="AZ55" s="11">
        <v>10518.11</v>
      </c>
      <c r="BA55" s="11">
        <v>474.25</v>
      </c>
      <c r="BB55" s="13">
        <v>411.48</v>
      </c>
    </row>
    <row r="56" spans="1:54" ht="17" customHeight="1">
      <c r="A56" s="58"/>
      <c r="B56" s="88"/>
      <c r="C56" s="62" t="s">
        <v>327</v>
      </c>
      <c r="D56" s="11">
        <v>7.0582766218789175</v>
      </c>
      <c r="E56" s="11">
        <v>47.146129910574949</v>
      </c>
      <c r="F56" s="11">
        <v>4.3809480072178122</v>
      </c>
      <c r="G56" s="11">
        <v>91.195210013855828</v>
      </c>
      <c r="H56" s="11">
        <v>2.7386212125755351</v>
      </c>
      <c r="I56" s="11">
        <v>6.1992944802276497</v>
      </c>
      <c r="J56" s="11">
        <v>2.8194219413200319</v>
      </c>
      <c r="K56" s="11">
        <v>0.27489120269211326</v>
      </c>
      <c r="L56" s="11">
        <v>1545.6739282730769</v>
      </c>
      <c r="M56" s="11">
        <v>6949.2405977884428</v>
      </c>
      <c r="N56" s="11">
        <v>1553.6320388047932</v>
      </c>
      <c r="O56" s="13">
        <v>12703.571700692419</v>
      </c>
      <c r="P56" s="62" t="s">
        <v>327</v>
      </c>
      <c r="Q56" s="11">
        <v>1.2020053910694442</v>
      </c>
      <c r="R56" s="11">
        <v>40.960777229737317</v>
      </c>
      <c r="S56" s="11">
        <v>2.5877590003671633</v>
      </c>
      <c r="T56" s="11">
        <v>12.207582258359507</v>
      </c>
      <c r="U56" s="11">
        <v>1.5710153692280906</v>
      </c>
      <c r="V56" s="11">
        <v>3.4154483377784639</v>
      </c>
      <c r="W56" s="11">
        <v>1.7237387455719102</v>
      </c>
      <c r="X56" s="11">
        <v>7.2382850642467411E-2</v>
      </c>
      <c r="Y56" s="11">
        <v>4600.732088059427</v>
      </c>
      <c r="Z56" s="11">
        <v>7831.7758196932509</v>
      </c>
      <c r="AA56" s="11">
        <v>1831.074724708958</v>
      </c>
      <c r="AB56" s="13">
        <v>9474.6873189873986</v>
      </c>
      <c r="AC56" s="63" t="s">
        <v>327</v>
      </c>
      <c r="AD56" s="11">
        <v>2.3001129801669609</v>
      </c>
      <c r="AE56" s="11">
        <v>5.4424410462486552</v>
      </c>
      <c r="AF56" s="11">
        <v>3.2963962429789815</v>
      </c>
      <c r="AG56" s="11">
        <v>3.7195820368984034</v>
      </c>
      <c r="AH56" s="11">
        <v>3.3178216130508948</v>
      </c>
      <c r="AI56" s="11">
        <v>3.3278012247123718</v>
      </c>
      <c r="AJ56" s="11">
        <v>1.4833433826840503</v>
      </c>
      <c r="AK56" s="11">
        <v>3.052889794167672</v>
      </c>
      <c r="AL56" s="11">
        <v>6.0198435539112083</v>
      </c>
      <c r="AM56" s="11">
        <v>1108.7412843625668</v>
      </c>
      <c r="AN56" s="11">
        <v>1.9697538153345051</v>
      </c>
      <c r="AO56" s="11">
        <v>321.52307467777064</v>
      </c>
      <c r="AP56" s="62" t="s">
        <v>327</v>
      </c>
      <c r="AQ56" s="11">
        <v>48.891226503556595</v>
      </c>
      <c r="AR56" s="11">
        <v>89.567840969408522</v>
      </c>
      <c r="AS56" s="11">
        <v>61.839687113839652</v>
      </c>
      <c r="AT56" s="11">
        <v>77.880359483598625</v>
      </c>
      <c r="AU56" s="11">
        <v>84.826687658413135</v>
      </c>
      <c r="AV56" s="11">
        <v>97.406890030830255</v>
      </c>
      <c r="AW56" s="11">
        <v>76.757333216073874</v>
      </c>
      <c r="AX56" s="11">
        <v>68.657140444945114</v>
      </c>
      <c r="AY56" s="11">
        <v>57.254710692081069</v>
      </c>
      <c r="AZ56" s="11">
        <v>1688.6058623073975</v>
      </c>
      <c r="BA56" s="11">
        <v>28.886244724217025</v>
      </c>
      <c r="BB56" s="13">
        <v>49.545266340626483</v>
      </c>
    </row>
    <row r="57" spans="1:54" ht="24" customHeight="1">
      <c r="A57" s="58"/>
      <c r="B57" s="88"/>
      <c r="C57" s="62" t="s">
        <v>328</v>
      </c>
      <c r="D57" s="11">
        <v>15.512695872261355</v>
      </c>
      <c r="E57" s="11">
        <v>14.166931070817917</v>
      </c>
      <c r="F57" s="11">
        <v>14.270188948592221</v>
      </c>
      <c r="G57" s="11">
        <v>13.705115645069329</v>
      </c>
      <c r="H57" s="11">
        <v>11.794234334950627</v>
      </c>
      <c r="I57" s="11">
        <v>12.521297677696728</v>
      </c>
      <c r="J57" s="11">
        <v>10.712089442705288</v>
      </c>
      <c r="K57" s="11">
        <v>15.187359264757639</v>
      </c>
      <c r="L57" s="11">
        <v>7.9340927318084464</v>
      </c>
      <c r="M57" s="11">
        <v>9.9642589542069224</v>
      </c>
      <c r="N57" s="11">
        <v>11.270404617787614</v>
      </c>
      <c r="O57" s="13">
        <v>13.295717764482051</v>
      </c>
      <c r="P57" s="62" t="s">
        <v>328</v>
      </c>
      <c r="Q57" s="11">
        <v>14.913218251481936</v>
      </c>
      <c r="R57" s="11">
        <v>11.841455069161723</v>
      </c>
      <c r="S57" s="11">
        <v>13.216338101977342</v>
      </c>
      <c r="T57" s="11">
        <v>10.965222544111656</v>
      </c>
      <c r="U57" s="11">
        <v>12.578185502226505</v>
      </c>
      <c r="V57" s="11">
        <v>10.950459563252529</v>
      </c>
      <c r="W57" s="11">
        <v>8.4746251011401679</v>
      </c>
      <c r="X57" s="11">
        <v>4.3604126893052664</v>
      </c>
      <c r="Y57" s="11">
        <v>10.485217598732646</v>
      </c>
      <c r="Z57" s="11">
        <v>10.710116385173791</v>
      </c>
      <c r="AA57" s="11">
        <v>10.368838832060872</v>
      </c>
      <c r="AB57" s="13">
        <v>10.676838473076518</v>
      </c>
      <c r="AC57" s="63" t="s">
        <v>328</v>
      </c>
      <c r="AD57" s="11">
        <v>7.1034990122512687</v>
      </c>
      <c r="AE57" s="11">
        <v>6.2492146586848722</v>
      </c>
      <c r="AF57" s="11">
        <v>8.1192025689137477</v>
      </c>
      <c r="AG57" s="11">
        <v>9.0018926352817115</v>
      </c>
      <c r="AH57" s="11">
        <v>8.9429153990590144</v>
      </c>
      <c r="AI57" s="11">
        <v>8.3508186316496147</v>
      </c>
      <c r="AJ57" s="11">
        <v>4.0706459458947597</v>
      </c>
      <c r="AK57" s="11">
        <v>8.1759233909150275</v>
      </c>
      <c r="AL57" s="11">
        <v>10.018045521569659</v>
      </c>
      <c r="AM57" s="11">
        <v>10.683820828026153</v>
      </c>
      <c r="AN57" s="11">
        <v>4.5596153132743167</v>
      </c>
      <c r="AO57" s="11">
        <v>715.60889089198895</v>
      </c>
      <c r="AP57" s="62" t="s">
        <v>328</v>
      </c>
      <c r="AQ57" s="11">
        <v>11.481934783954486</v>
      </c>
      <c r="AR57" s="11">
        <v>16.251672195200502</v>
      </c>
      <c r="AS57" s="11">
        <v>13.37479174535852</v>
      </c>
      <c r="AT57" s="11">
        <v>16.200436728225537</v>
      </c>
      <c r="AU57" s="11">
        <v>19.276164081810009</v>
      </c>
      <c r="AV57" s="11">
        <v>21.468029451618857</v>
      </c>
      <c r="AW57" s="11">
        <v>17.83934116161338</v>
      </c>
      <c r="AX57" s="11">
        <v>15.36435135052256</v>
      </c>
      <c r="AY57" s="11">
        <v>12.540182379937592</v>
      </c>
      <c r="AZ57" s="11">
        <v>16.054270798721419</v>
      </c>
      <c r="BA57" s="11">
        <v>6.0909319397400159</v>
      </c>
      <c r="BB57" s="13">
        <v>12.040747142176164</v>
      </c>
    </row>
    <row r="58" spans="1:54" ht="17" customHeight="1">
      <c r="A58" s="58"/>
      <c r="B58" s="88"/>
      <c r="C58" s="62" t="s">
        <v>329</v>
      </c>
      <c r="D58" s="11">
        <v>-1.5</v>
      </c>
      <c r="E58" s="11">
        <v>-9.2099999999999795</v>
      </c>
      <c r="F58" s="11">
        <v>-4.3000000000000007</v>
      </c>
      <c r="G58" s="11">
        <v>-17.590000000000032</v>
      </c>
      <c r="H58" s="11">
        <v>-1.4800000000000004</v>
      </c>
      <c r="I58" s="11">
        <v>-3.7899999999999991</v>
      </c>
      <c r="J58" s="11">
        <v>-2.5799999999999983</v>
      </c>
      <c r="K58" s="11">
        <v>-0.15999999999999992</v>
      </c>
      <c r="L58" s="11">
        <v>-1986.6579269757131</v>
      </c>
      <c r="M58" s="11">
        <v>-1177.9253601210221</v>
      </c>
      <c r="N58" s="11">
        <v>179.97622196234079</v>
      </c>
      <c r="O58" s="13">
        <v>-839.99706363788573</v>
      </c>
      <c r="P58" s="62" t="s">
        <v>329</v>
      </c>
      <c r="Q58" s="11">
        <v>-1.1399999999999988</v>
      </c>
      <c r="R58" s="11">
        <v>-50.089999999999975</v>
      </c>
      <c r="S58" s="11">
        <v>-6.4200000000000017</v>
      </c>
      <c r="T58" s="11">
        <v>-19.670000000000002</v>
      </c>
      <c r="U58" s="11">
        <v>-2.7099999999999991</v>
      </c>
      <c r="V58" s="11">
        <v>-6.41</v>
      </c>
      <c r="W58" s="11">
        <v>-4.16</v>
      </c>
      <c r="X58" s="11">
        <v>-0.40999999999999992</v>
      </c>
      <c r="Y58" s="11">
        <v>881.81055636605743</v>
      </c>
      <c r="Z58" s="11">
        <v>1146.9332165935921</v>
      </c>
      <c r="AA58" s="11">
        <v>-141.08406201402977</v>
      </c>
      <c r="AB58" s="13">
        <v>904.63380491064163</v>
      </c>
      <c r="AC58" s="63" t="s">
        <v>329</v>
      </c>
      <c r="AD58" s="11">
        <v>0.98000000000000398</v>
      </c>
      <c r="AE58" s="11">
        <v>8.6899999999999977</v>
      </c>
      <c r="AF58" s="11">
        <v>2.3000000000000043</v>
      </c>
      <c r="AG58" s="11">
        <v>2.0200000000000031</v>
      </c>
      <c r="AH58" s="11">
        <v>1.1000000000000014</v>
      </c>
      <c r="AI58" s="11">
        <v>1.4500000000000028</v>
      </c>
      <c r="AJ58" s="11">
        <v>0.93999999999999773</v>
      </c>
      <c r="AK58" s="11">
        <v>1.740000000000002</v>
      </c>
      <c r="AL58" s="11">
        <v>-7.9099999999999966</v>
      </c>
      <c r="AM58" s="11">
        <v>-366.02944634669257</v>
      </c>
      <c r="AN58" s="11">
        <v>-0.79999999999999716</v>
      </c>
      <c r="AO58" s="11">
        <v>-6.07</v>
      </c>
      <c r="AP58" s="62" t="s">
        <v>329</v>
      </c>
      <c r="AQ58" s="11">
        <v>0.11000000000001364</v>
      </c>
      <c r="AR58" s="11">
        <v>35.629999999999995</v>
      </c>
      <c r="AS58" s="11">
        <v>0.36000000000001364</v>
      </c>
      <c r="AT58" s="11">
        <v>28.730000000000018</v>
      </c>
      <c r="AU58" s="11">
        <v>6.0000000000002274E-2</v>
      </c>
      <c r="AV58" s="11">
        <v>0.73000000000001819</v>
      </c>
      <c r="AW58" s="11">
        <v>0.26999999999998181</v>
      </c>
      <c r="AX58" s="11">
        <v>-0.13999999999998636</v>
      </c>
      <c r="AY58" s="11">
        <v>24.569999999999993</v>
      </c>
      <c r="AZ58" s="11">
        <v>197.72112296746309</v>
      </c>
      <c r="BA58" s="11">
        <v>22.25</v>
      </c>
      <c r="BB58" s="13">
        <v>-46.519999999999982</v>
      </c>
    </row>
    <row r="59" spans="1:54" ht="17" customHeight="1" thickBot="1">
      <c r="A59" s="71"/>
      <c r="B59" s="89"/>
      <c r="C59" s="85" t="s">
        <v>330</v>
      </c>
      <c r="D59" s="26">
        <v>-3.1914893617021276</v>
      </c>
      <c r="E59" s="26">
        <v>-2.6929824561403448</v>
      </c>
      <c r="F59" s="26">
        <v>-12.285714285714286</v>
      </c>
      <c r="G59" s="26">
        <v>-2.5754026354319226</v>
      </c>
      <c r="H59" s="26">
        <v>-5.9919028340080986</v>
      </c>
      <c r="I59" s="26">
        <v>-7.110694183864914</v>
      </c>
      <c r="J59" s="26">
        <v>-8.9273356401384039</v>
      </c>
      <c r="K59" s="26">
        <v>-8.1218274111675086</v>
      </c>
      <c r="L59" s="26">
        <v>-9.2540092957245044</v>
      </c>
      <c r="M59" s="26">
        <v>-1.6609307401426383</v>
      </c>
      <c r="N59" s="26">
        <v>1.3228600786190809</v>
      </c>
      <c r="O59" s="30">
        <v>-0.87148976631748964</v>
      </c>
      <c r="P59" s="62" t="s">
        <v>330</v>
      </c>
      <c r="Q59" s="11">
        <v>-12.391304347826075</v>
      </c>
      <c r="R59" s="11">
        <v>-12.648989898989893</v>
      </c>
      <c r="S59" s="11">
        <v>-24.692307692307701</v>
      </c>
      <c r="T59" s="11">
        <v>-15.01526717557252</v>
      </c>
      <c r="U59" s="11">
        <v>-17.828947368421048</v>
      </c>
      <c r="V59" s="11">
        <v>-17.047872340425531</v>
      </c>
      <c r="W59" s="11">
        <v>-16.979591836734695</v>
      </c>
      <c r="X59" s="11">
        <v>-19.80676328502415</v>
      </c>
      <c r="Y59" s="11">
        <v>2.0508910914445502</v>
      </c>
      <c r="Z59" s="11">
        <v>1.5934475456400261</v>
      </c>
      <c r="AA59" s="11">
        <v>-0.79258553600292847</v>
      </c>
      <c r="AB59" s="13">
        <v>1.0299130903567655</v>
      </c>
      <c r="AC59" s="63" t="s">
        <v>330</v>
      </c>
      <c r="AD59" s="11">
        <v>3.1210191082802674</v>
      </c>
      <c r="AE59" s="11">
        <v>11.084183673469385</v>
      </c>
      <c r="AF59" s="11">
        <v>6.0052219321148934</v>
      </c>
      <c r="AG59" s="11">
        <v>5.1399491094147667</v>
      </c>
      <c r="AH59" s="11">
        <v>3.0555555555555598</v>
      </c>
      <c r="AI59" s="11">
        <v>3.7760416666666741</v>
      </c>
      <c r="AJ59" s="11">
        <v>2.6478873239436558</v>
      </c>
      <c r="AK59" s="11">
        <v>4.8876404494382077</v>
      </c>
      <c r="AL59" s="11">
        <v>-11.632352941176466</v>
      </c>
      <c r="AM59" s="11">
        <v>-3.4068933328841142</v>
      </c>
      <c r="AN59" s="11">
        <v>-1.8181818181818119</v>
      </c>
      <c r="AO59" s="11">
        <v>-11.901960784313726</v>
      </c>
      <c r="AP59" s="62" t="s">
        <v>330</v>
      </c>
      <c r="AQ59" s="11">
        <v>2.5839793281656954E-2</v>
      </c>
      <c r="AR59" s="11">
        <v>6.911736178467506</v>
      </c>
      <c r="AS59" s="11">
        <v>7.7922077922080876E-2</v>
      </c>
      <c r="AT59" s="11">
        <v>6.3561946902654904</v>
      </c>
      <c r="AU59" s="11">
        <v>1.3636363636364153E-2</v>
      </c>
      <c r="AV59" s="11">
        <v>0.16114790286976119</v>
      </c>
      <c r="AW59" s="11">
        <v>6.2790697674414364E-2</v>
      </c>
      <c r="AX59" s="11">
        <v>-3.1319910514538335E-2</v>
      </c>
      <c r="AY59" s="11">
        <v>5.6874999999999982</v>
      </c>
      <c r="AZ59" s="11">
        <v>1.9158301622478651</v>
      </c>
      <c r="BA59" s="11">
        <v>4.9225663716814161</v>
      </c>
      <c r="BB59" s="13">
        <v>-10.157205240174669</v>
      </c>
    </row>
    <row r="60" spans="1:54" ht="16" customHeight="1">
      <c r="A60" s="52" t="s">
        <v>350</v>
      </c>
      <c r="B60" s="90">
        <v>10</v>
      </c>
      <c r="C60" s="91" t="s">
        <v>171</v>
      </c>
      <c r="D60" s="92">
        <v>60.479236641818723</v>
      </c>
      <c r="E60" s="92">
        <v>365.69735892988297</v>
      </c>
      <c r="F60" s="92">
        <v>36.776893614203026</v>
      </c>
      <c r="G60" s="92">
        <v>768.33801114426319</v>
      </c>
      <c r="H60" s="92">
        <v>27.19494390120208</v>
      </c>
      <c r="I60" s="92">
        <v>56.300502986363249</v>
      </c>
      <c r="J60" s="92">
        <v>29.854846682617108</v>
      </c>
      <c r="K60" s="92">
        <v>2.1443430037744666</v>
      </c>
      <c r="L60" s="92">
        <v>22382.715995226088</v>
      </c>
      <c r="M60" s="92">
        <v>71212.023553092076</v>
      </c>
      <c r="N60" s="92">
        <v>14666.42972763559</v>
      </c>
      <c r="O60" s="93">
        <v>101238.26503984357</v>
      </c>
      <c r="P60" s="91" t="s">
        <v>264</v>
      </c>
      <c r="Q60" s="92">
        <v>12.462027341703536</v>
      </c>
      <c r="R60" s="92">
        <v>391.54544840444578</v>
      </c>
      <c r="S60" s="92">
        <v>25.401683855409452</v>
      </c>
      <c r="T60" s="92">
        <v>133.31110521472775</v>
      </c>
      <c r="U60" s="92">
        <v>15.493673034986116</v>
      </c>
      <c r="V60" s="92">
        <v>37.796320380905087</v>
      </c>
      <c r="W60" s="92">
        <v>24.78336161631956</v>
      </c>
      <c r="X60" s="92">
        <v>2.2127147985607216</v>
      </c>
      <c r="Y60" s="92">
        <v>40767.035947631259</v>
      </c>
      <c r="Z60" s="92">
        <v>68813.112147528547</v>
      </c>
      <c r="AA60" s="92">
        <v>16875.067526224455</v>
      </c>
      <c r="AB60" s="93">
        <v>83730.559301200701</v>
      </c>
      <c r="AC60" s="94" t="s">
        <v>319</v>
      </c>
      <c r="AD60" s="92">
        <v>40.612206294212591</v>
      </c>
      <c r="AE60" s="92">
        <v>94.028236113234712</v>
      </c>
      <c r="AF60" s="92">
        <v>48.204573704908668</v>
      </c>
      <c r="AG60" s="92">
        <v>49.652729127256286</v>
      </c>
      <c r="AH60" s="92">
        <v>44.652270846124942</v>
      </c>
      <c r="AI60" s="92">
        <v>46.16136930629682</v>
      </c>
      <c r="AJ60" s="92">
        <v>43.253770183289745</v>
      </c>
      <c r="AK60" s="92">
        <v>44.522873747617432</v>
      </c>
      <c r="AL60" s="92">
        <v>4.5285943595967142</v>
      </c>
      <c r="AM60" s="92">
        <v>9291.2032048220008</v>
      </c>
      <c r="AN60" s="92">
        <v>50.793309004422454</v>
      </c>
      <c r="AO60" s="92">
        <v>43.09880366359269</v>
      </c>
      <c r="AP60" s="91" t="s">
        <v>317</v>
      </c>
      <c r="AQ60" s="92">
        <v>443.67413447208628</v>
      </c>
      <c r="AR60" s="92">
        <v>534.24075344224786</v>
      </c>
      <c r="AS60" s="92">
        <v>487.19717660896276</v>
      </c>
      <c r="AT60" s="92">
        <v>461.00165726977775</v>
      </c>
      <c r="AU60" s="92">
        <v>453.2539932495967</v>
      </c>
      <c r="AV60" s="92">
        <v>472.49973832434813</v>
      </c>
      <c r="AW60" s="92">
        <v>449.23118676397786</v>
      </c>
      <c r="AX60" s="92">
        <v>462.50541402498135</v>
      </c>
      <c r="AY60" s="92">
        <v>436.63832452044915</v>
      </c>
      <c r="AZ60" s="92">
        <v>9819.1491163398678</v>
      </c>
      <c r="BA60" s="92">
        <v>501.90427412000645</v>
      </c>
      <c r="BB60" s="93">
        <v>412.03179478558479</v>
      </c>
    </row>
    <row r="61" spans="1:54" ht="16" customHeight="1">
      <c r="A61" s="58"/>
      <c r="B61" s="95"/>
      <c r="C61" s="96" t="s">
        <v>172</v>
      </c>
      <c r="D61" s="97">
        <v>48.539421912299325</v>
      </c>
      <c r="E61" s="97">
        <v>303.76916277660257</v>
      </c>
      <c r="F61" s="97">
        <v>30.412874606777784</v>
      </c>
      <c r="G61" s="97">
        <v>614.81681144647803</v>
      </c>
      <c r="H61" s="97">
        <v>22.381258608715918</v>
      </c>
      <c r="I61" s="97">
        <v>47.382916322173422</v>
      </c>
      <c r="J61" s="97">
        <v>25.401854568905559</v>
      </c>
      <c r="K61" s="97">
        <v>1.6108663006092308</v>
      </c>
      <c r="L61" s="97">
        <v>19183.709371893186</v>
      </c>
      <c r="M61" s="97">
        <v>66984.383278060835</v>
      </c>
      <c r="N61" s="97">
        <v>13969.555538813382</v>
      </c>
      <c r="O61" s="98">
        <v>87745.693943786071</v>
      </c>
      <c r="P61" s="96" t="s">
        <v>265</v>
      </c>
      <c r="Q61" s="97">
        <v>13.523349813878111</v>
      </c>
      <c r="R61" s="97">
        <v>433.28937240303213</v>
      </c>
      <c r="S61" s="97">
        <v>26.704804183110522</v>
      </c>
      <c r="T61" s="97">
        <v>149.54508991361999</v>
      </c>
      <c r="U61" s="97">
        <v>17.022237653964659</v>
      </c>
      <c r="V61" s="97">
        <v>39.077484711502358</v>
      </c>
      <c r="W61" s="97">
        <v>25.59884768160483</v>
      </c>
      <c r="X61" s="97">
        <v>2.054005118450617</v>
      </c>
      <c r="Y61" s="97">
        <v>43676.101687528768</v>
      </c>
      <c r="Z61" s="97">
        <v>75630.42593182475</v>
      </c>
      <c r="AA61" s="97">
        <v>17232.580583001134</v>
      </c>
      <c r="AB61" s="98">
        <v>91202.553719290809</v>
      </c>
      <c r="AC61" s="99" t="s">
        <v>322</v>
      </c>
      <c r="AD61" s="97">
        <v>34.593968867185993</v>
      </c>
      <c r="AE61" s="97">
        <v>79.794688426248271</v>
      </c>
      <c r="AF61" s="97">
        <v>39.653973981169074</v>
      </c>
      <c r="AG61" s="97">
        <v>40.299435335673202</v>
      </c>
      <c r="AH61" s="97">
        <v>37.661006286070965</v>
      </c>
      <c r="AI61" s="97">
        <v>39.725471973801291</v>
      </c>
      <c r="AJ61" s="97">
        <v>36.227746030206319</v>
      </c>
      <c r="AK61" s="97">
        <v>37.240478877985296</v>
      </c>
      <c r="AL61" s="97">
        <v>49.492137507834236</v>
      </c>
      <c r="AM61" s="97">
        <v>10092.75076920822</v>
      </c>
      <c r="AN61" s="97">
        <v>39.436410387475796</v>
      </c>
      <c r="AO61" s="97">
        <v>40.249413491021855</v>
      </c>
      <c r="AP61" s="96" t="s">
        <v>320</v>
      </c>
      <c r="AQ61" s="97">
        <v>401.20966443912113</v>
      </c>
      <c r="AR61" s="97">
        <v>464.44059532387109</v>
      </c>
      <c r="AS61" s="97">
        <v>429.78041152527243</v>
      </c>
      <c r="AT61" s="97">
        <v>429.84387815336578</v>
      </c>
      <c r="AU61" s="97">
        <v>419.33781002594304</v>
      </c>
      <c r="AV61" s="97">
        <v>430.1047881434622</v>
      </c>
      <c r="AW61" s="97">
        <v>412.32945523058686</v>
      </c>
      <c r="AX61" s="97">
        <v>429.69124936419126</v>
      </c>
      <c r="AY61" s="97">
        <v>421.50789793866494</v>
      </c>
      <c r="AZ61" s="97">
        <v>9222.1862646105528</v>
      </c>
      <c r="BA61" s="97">
        <v>521.39785107881858</v>
      </c>
      <c r="BB61" s="98">
        <v>386.29202797866441</v>
      </c>
    </row>
    <row r="62" spans="1:54" ht="16" customHeight="1">
      <c r="A62" s="58"/>
      <c r="B62" s="95"/>
      <c r="C62" s="96" t="s">
        <v>173</v>
      </c>
      <c r="D62" s="97">
        <v>50.108482577027374</v>
      </c>
      <c r="E62" s="97">
        <v>315.95912118158384</v>
      </c>
      <c r="F62" s="97">
        <v>32.083992661052889</v>
      </c>
      <c r="G62" s="97">
        <v>668.04844648637129</v>
      </c>
      <c r="H62" s="97">
        <v>24.101390375280321</v>
      </c>
      <c r="I62" s="97">
        <v>49.702661905794713</v>
      </c>
      <c r="J62" s="97">
        <v>28.128408774456716</v>
      </c>
      <c r="K62" s="97">
        <v>1.80695406403632</v>
      </c>
      <c r="L62" s="97">
        <v>19554.393075131979</v>
      </c>
      <c r="M62" s="97">
        <v>71693.240192563346</v>
      </c>
      <c r="N62" s="97">
        <v>13516.596721067353</v>
      </c>
      <c r="O62" s="98">
        <v>90674.147145598588</v>
      </c>
      <c r="P62" s="96" t="s">
        <v>266</v>
      </c>
      <c r="Q62" s="97">
        <v>14.258180140868603</v>
      </c>
      <c r="R62" s="97">
        <v>447.18432064893994</v>
      </c>
      <c r="S62" s="97">
        <v>27.114802847471868</v>
      </c>
      <c r="T62" s="97">
        <v>149.85960707802238</v>
      </c>
      <c r="U62" s="97">
        <v>16.464839869024903</v>
      </c>
      <c r="V62" s="97">
        <v>39.104921527522279</v>
      </c>
      <c r="W62" s="97">
        <v>26.608075624169082</v>
      </c>
      <c r="X62" s="97">
        <v>2.123768381202539</v>
      </c>
      <c r="Y62" s="97">
        <v>46084.004726431951</v>
      </c>
      <c r="Z62" s="97">
        <v>74926.816730555962</v>
      </c>
      <c r="AA62" s="97">
        <v>18211.07589906365</v>
      </c>
      <c r="AB62" s="98">
        <v>98299.829396456567</v>
      </c>
      <c r="AC62" s="99" t="s">
        <v>333</v>
      </c>
      <c r="AD62" s="97">
        <v>39.692438126043434</v>
      </c>
      <c r="AE62" s="97">
        <v>91.79883822555621</v>
      </c>
      <c r="AF62" s="97">
        <v>45.309517504988463</v>
      </c>
      <c r="AG62" s="97">
        <v>46.686422437744859</v>
      </c>
      <c r="AH62" s="97">
        <v>43.191201697301395</v>
      </c>
      <c r="AI62" s="97">
        <v>43.463222671100802</v>
      </c>
      <c r="AJ62" s="97">
        <v>41.316887017197935</v>
      </c>
      <c r="AK62" s="97">
        <v>41.183771112675828</v>
      </c>
      <c r="AL62" s="97">
        <v>54.226657060364644</v>
      </c>
      <c r="AM62" s="97">
        <v>9823.1620145584602</v>
      </c>
      <c r="AN62" s="97">
        <v>39.189876877897177</v>
      </c>
      <c r="AO62" s="97">
        <v>40.094962430801218</v>
      </c>
      <c r="AP62" s="96" t="s">
        <v>331</v>
      </c>
      <c r="AQ62" s="97">
        <v>427.68080554891827</v>
      </c>
      <c r="AR62" s="97">
        <v>497.71727773359822</v>
      </c>
      <c r="AS62" s="97">
        <v>467.60609455075689</v>
      </c>
      <c r="AT62" s="97">
        <v>447.01700936913949</v>
      </c>
      <c r="AU62" s="97">
        <v>445.63964518843255</v>
      </c>
      <c r="AV62" s="97">
        <v>455.51202073187966</v>
      </c>
      <c r="AW62" s="97">
        <v>427.10500891091897</v>
      </c>
      <c r="AX62" s="97">
        <v>447.32186318206152</v>
      </c>
      <c r="AY62" s="97">
        <v>418.62814359749973</v>
      </c>
      <c r="AZ62" s="97">
        <v>9721.1925647224307</v>
      </c>
      <c r="BA62" s="97">
        <v>512.0394932091383</v>
      </c>
      <c r="BB62" s="98">
        <v>392.46325915291072</v>
      </c>
    </row>
    <row r="63" spans="1:54" ht="16" customHeight="1">
      <c r="A63" s="58"/>
      <c r="B63" s="95"/>
      <c r="C63" s="60" t="s">
        <v>323</v>
      </c>
      <c r="D63" s="11">
        <v>6.4881130669508664</v>
      </c>
      <c r="E63" s="11">
        <v>32.806475120573054</v>
      </c>
      <c r="F63" s="11">
        <v>3.2994113827133731</v>
      </c>
      <c r="G63" s="11">
        <v>77.953364803298797</v>
      </c>
      <c r="H63" s="11">
        <v>2.4392790194093732</v>
      </c>
      <c r="I63" s="11">
        <v>4.6266632758844057</v>
      </c>
      <c r="J63" s="11">
        <v>2.2451363897441055</v>
      </c>
      <c r="K63" s="11">
        <v>0.26983918063774964</v>
      </c>
      <c r="L63" s="11">
        <v>1749.7838116133219</v>
      </c>
      <c r="M63" s="11">
        <v>2590.9407940755277</v>
      </c>
      <c r="N63" s="11">
        <v>579.21229104912265</v>
      </c>
      <c r="O63" s="13">
        <v>7097.2518134472193</v>
      </c>
      <c r="P63" s="60" t="s">
        <v>323</v>
      </c>
      <c r="Q63" s="11">
        <v>0.90300847885980695</v>
      </c>
      <c r="R63" s="11">
        <v>28.957753372212633</v>
      </c>
      <c r="S63" s="11">
        <v>0.89452018555673918</v>
      </c>
      <c r="T63" s="11">
        <v>9.4647952449241881</v>
      </c>
      <c r="U63" s="11">
        <v>0.77355964051322323</v>
      </c>
      <c r="V63" s="11">
        <v>0.74772675287566281</v>
      </c>
      <c r="W63" s="11">
        <v>0.9140696338508344</v>
      </c>
      <c r="X63" s="11">
        <v>7.9547826862524956E-2</v>
      </c>
      <c r="Y63" s="11">
        <v>2662.4179961877371</v>
      </c>
      <c r="Z63" s="11">
        <v>3749.4047720981775</v>
      </c>
      <c r="AA63" s="11">
        <v>691.63900044489969</v>
      </c>
      <c r="AB63" s="13">
        <v>7285.4381443417124</v>
      </c>
      <c r="AC63" s="61" t="s">
        <v>323</v>
      </c>
      <c r="AD63" s="11">
        <v>3.2419012938591898</v>
      </c>
      <c r="AE63" s="11">
        <v>7.6557571702992169</v>
      </c>
      <c r="AF63" s="11">
        <v>4.3489324089583086</v>
      </c>
      <c r="AG63" s="11">
        <v>4.7797608791294257</v>
      </c>
      <c r="AH63" s="11">
        <v>3.6877175527396528</v>
      </c>
      <c r="AI63" s="11">
        <v>3.2319124888783124</v>
      </c>
      <c r="AJ63" s="11">
        <v>3.6289550328866369</v>
      </c>
      <c r="AK63" s="11">
        <v>3.6453722967640552</v>
      </c>
      <c r="AL63" s="11">
        <v>27.42879668051496</v>
      </c>
      <c r="AM63" s="11">
        <v>407.86778287890451</v>
      </c>
      <c r="AN63" s="11">
        <v>6.6292227055896147</v>
      </c>
      <c r="AO63" s="11">
        <v>1.6914462075082737</v>
      </c>
      <c r="AP63" s="60" t="s">
        <v>323</v>
      </c>
      <c r="AQ63" s="11">
        <v>21.44659684301152</v>
      </c>
      <c r="AR63" s="11">
        <v>34.912662324216413</v>
      </c>
      <c r="AS63" s="11">
        <v>29.186976848220798</v>
      </c>
      <c r="AT63" s="11">
        <v>15.606056581373174</v>
      </c>
      <c r="AU63" s="11">
        <v>17.795469057093204</v>
      </c>
      <c r="AV63" s="11">
        <v>21.336361051981992</v>
      </c>
      <c r="AW63" s="11">
        <v>18.572481987733148</v>
      </c>
      <c r="AX63" s="11">
        <v>16.422282434646803</v>
      </c>
      <c r="AY63" s="11">
        <v>9.6746180845343375</v>
      </c>
      <c r="AZ63" s="11">
        <v>320.1477314982676</v>
      </c>
      <c r="BA63" s="11">
        <v>9.7493681047443665</v>
      </c>
      <c r="BB63" s="13">
        <v>13.438422999542921</v>
      </c>
    </row>
    <row r="64" spans="1:54" ht="17" customHeight="1">
      <c r="A64" s="58"/>
      <c r="B64" s="95"/>
      <c r="C64" s="62" t="s">
        <v>324</v>
      </c>
      <c r="D64" s="11">
        <v>0.12231941743244772</v>
      </c>
      <c r="E64" s="11">
        <v>9.987503985919538E-2</v>
      </c>
      <c r="F64" s="11">
        <v>9.9706448715105297E-2</v>
      </c>
      <c r="G64" s="11">
        <v>0.11401117477504601</v>
      </c>
      <c r="H64" s="11">
        <v>9.9322423163722251E-2</v>
      </c>
      <c r="I64" s="11">
        <v>9.0490543325494138E-2</v>
      </c>
      <c r="J64" s="11">
        <v>8.0774723054677727E-2</v>
      </c>
      <c r="K64" s="11">
        <v>0.14554005128820938</v>
      </c>
      <c r="L64" s="11">
        <v>8.5884835455855485E-2</v>
      </c>
      <c r="M64" s="11">
        <v>3.7032900347620773E-2</v>
      </c>
      <c r="N64" s="11">
        <v>4.1222548921486628E-2</v>
      </c>
      <c r="O64" s="13">
        <v>7.6134948258938975E-2</v>
      </c>
      <c r="P64" s="62" t="s">
        <v>324</v>
      </c>
      <c r="Q64" s="11">
        <v>6.7315754833094127E-2</v>
      </c>
      <c r="R64" s="11">
        <v>6.8295560408918862E-2</v>
      </c>
      <c r="S64" s="11">
        <v>3.3874234144103468E-2</v>
      </c>
      <c r="T64" s="11">
        <v>6.5619017355023151E-2</v>
      </c>
      <c r="U64" s="11">
        <v>4.7379407116124456E-2</v>
      </c>
      <c r="V64" s="11">
        <v>1.9341307876038719E-2</v>
      </c>
      <c r="W64" s="11">
        <v>3.5617596484119343E-2</v>
      </c>
      <c r="X64" s="11">
        <v>3.7343543943938524E-2</v>
      </c>
      <c r="Y64" s="11">
        <v>6.1192284179765251E-2</v>
      </c>
      <c r="Z64" s="11">
        <v>5.1274997143718144E-2</v>
      </c>
      <c r="AA64" s="11">
        <v>3.9659166783309829E-2</v>
      </c>
      <c r="AB64" s="13">
        <v>7.9991505561847073E-2</v>
      </c>
      <c r="AC64" s="63" t="s">
        <v>324</v>
      </c>
      <c r="AD64" s="11">
        <v>8.4645963979101832E-2</v>
      </c>
      <c r="AE64" s="11">
        <v>8.6466075941276657E-2</v>
      </c>
      <c r="AF64" s="11">
        <v>9.7972417096814535E-2</v>
      </c>
      <c r="AG64" s="11">
        <v>0.10494314207019591</v>
      </c>
      <c r="AH64" s="11">
        <v>8.8149464954543025E-2</v>
      </c>
      <c r="AI64" s="11">
        <v>7.4957345752012447E-2</v>
      </c>
      <c r="AJ64" s="11">
        <v>9.0124246740818162E-2</v>
      </c>
      <c r="AK64" s="11">
        <v>8.8949757894070169E-2</v>
      </c>
      <c r="AL64" s="11">
        <v>0.76016974503128643</v>
      </c>
      <c r="AM64" s="11">
        <v>4.1894014770742151E-2</v>
      </c>
      <c r="AN64" s="11">
        <v>0.15366813596999548</v>
      </c>
      <c r="AO64" s="11">
        <v>4.1106674662520847E-2</v>
      </c>
      <c r="AP64" s="62" t="s">
        <v>324</v>
      </c>
      <c r="AQ64" s="11">
        <v>5.0559154563575306E-2</v>
      </c>
      <c r="AR64" s="11">
        <v>6.9993372833845643E-2</v>
      </c>
      <c r="AS64" s="11">
        <v>6.3239897768305173E-2</v>
      </c>
      <c r="AT64" s="11">
        <v>3.4994753329751473E-2</v>
      </c>
      <c r="AU64" s="11">
        <v>4.0498508235019305E-2</v>
      </c>
      <c r="AV64" s="11">
        <v>4.7130773340422628E-2</v>
      </c>
      <c r="AW64" s="11">
        <v>4.3236541552922947E-2</v>
      </c>
      <c r="AX64" s="11">
        <v>3.6779519153086124E-2</v>
      </c>
      <c r="AY64" s="11">
        <v>2.2732171811409987E-2</v>
      </c>
      <c r="AZ64" s="11">
        <v>3.3392169016190243E-2</v>
      </c>
      <c r="BA64" s="11">
        <v>1.9049900011543514E-2</v>
      </c>
      <c r="BB64" s="13">
        <v>3.385598450876829E-2</v>
      </c>
    </row>
    <row r="65" spans="1:54" ht="17" customHeight="1">
      <c r="A65" s="58"/>
      <c r="B65" s="95"/>
      <c r="C65" s="62" t="s">
        <v>325</v>
      </c>
      <c r="D65" s="11">
        <v>12.231941743244771</v>
      </c>
      <c r="E65" s="11">
        <v>9.9875039859195383</v>
      </c>
      <c r="F65" s="11">
        <v>9.9706448715105296</v>
      </c>
      <c r="G65" s="11">
        <v>11.4011174775046</v>
      </c>
      <c r="H65" s="11">
        <v>9.9322423163722249</v>
      </c>
      <c r="I65" s="11">
        <v>9.0490543325494137</v>
      </c>
      <c r="J65" s="11">
        <v>8.0774723054677722</v>
      </c>
      <c r="K65" s="11">
        <v>14.554005128820938</v>
      </c>
      <c r="L65" s="11">
        <v>8.5884835455855484</v>
      </c>
      <c r="M65" s="11">
        <v>3.7032900347620772</v>
      </c>
      <c r="N65" s="11">
        <v>4.1222548921486624</v>
      </c>
      <c r="O65" s="13">
        <v>7.6134948258938975</v>
      </c>
      <c r="P65" s="62" t="s">
        <v>325</v>
      </c>
      <c r="Q65" s="11">
        <v>6.7315754833094124</v>
      </c>
      <c r="R65" s="11">
        <v>6.8295560408918865</v>
      </c>
      <c r="S65" s="11">
        <v>3.387423414410347</v>
      </c>
      <c r="T65" s="11">
        <v>6.5619017355023148</v>
      </c>
      <c r="U65" s="11">
        <v>4.7379407116124455</v>
      </c>
      <c r="V65" s="11">
        <v>1.934130787603872</v>
      </c>
      <c r="W65" s="11">
        <v>3.5617596484119343</v>
      </c>
      <c r="X65" s="11">
        <v>3.7343543943938524</v>
      </c>
      <c r="Y65" s="11">
        <v>6.1192284179765251</v>
      </c>
      <c r="Z65" s="11">
        <v>5.1274997143718144</v>
      </c>
      <c r="AA65" s="11">
        <v>3.9659166783309829</v>
      </c>
      <c r="AB65" s="13">
        <v>7.9991505561847074</v>
      </c>
      <c r="AC65" s="63" t="s">
        <v>325</v>
      </c>
      <c r="AD65" s="11">
        <v>8.4645963979101833</v>
      </c>
      <c r="AE65" s="11">
        <v>8.6466075941276657</v>
      </c>
      <c r="AF65" s="11">
        <v>9.7972417096814528</v>
      </c>
      <c r="AG65" s="11">
        <v>10.49431420701959</v>
      </c>
      <c r="AH65" s="11">
        <v>8.8149464954543024</v>
      </c>
      <c r="AI65" s="11">
        <v>7.4957345752012445</v>
      </c>
      <c r="AJ65" s="11">
        <v>9.0124246740818155</v>
      </c>
      <c r="AK65" s="11">
        <v>8.8949757894070167</v>
      </c>
      <c r="AL65" s="11">
        <v>76.016974503128637</v>
      </c>
      <c r="AM65" s="11">
        <v>4.189401477074215</v>
      </c>
      <c r="AN65" s="11">
        <v>15.366813596999549</v>
      </c>
      <c r="AO65" s="11">
        <v>4.1106674662520843</v>
      </c>
      <c r="AP65" s="62" t="s">
        <v>325</v>
      </c>
      <c r="AQ65" s="11">
        <v>5.055915456357531</v>
      </c>
      <c r="AR65" s="11">
        <v>6.9993372833845644</v>
      </c>
      <c r="AS65" s="11">
        <v>6.3239897768305173</v>
      </c>
      <c r="AT65" s="11">
        <v>3.4994753329751473</v>
      </c>
      <c r="AU65" s="11">
        <v>4.0498508235019308</v>
      </c>
      <c r="AV65" s="11">
        <v>4.7130773340422625</v>
      </c>
      <c r="AW65" s="11">
        <v>4.3236541552922949</v>
      </c>
      <c r="AX65" s="11">
        <v>3.6779519153086122</v>
      </c>
      <c r="AY65" s="11">
        <v>2.2732171811409985</v>
      </c>
      <c r="AZ65" s="11">
        <v>3.3392169016190243</v>
      </c>
      <c r="BA65" s="11">
        <v>1.9049900011543515</v>
      </c>
      <c r="BB65" s="13">
        <v>3.3855984508768291</v>
      </c>
    </row>
    <row r="66" spans="1:54" ht="17">
      <c r="A66" s="58"/>
      <c r="B66" s="95"/>
      <c r="C66" s="62" t="s">
        <v>326</v>
      </c>
      <c r="D66" s="11">
        <v>53.04</v>
      </c>
      <c r="E66" s="11">
        <v>328.48</v>
      </c>
      <c r="F66" s="11">
        <v>33.090000000000003</v>
      </c>
      <c r="G66" s="11">
        <v>683.73</v>
      </c>
      <c r="H66" s="11">
        <v>24.56</v>
      </c>
      <c r="I66" s="11">
        <v>51.13</v>
      </c>
      <c r="J66" s="11">
        <v>27.8</v>
      </c>
      <c r="K66" s="11">
        <v>1.85</v>
      </c>
      <c r="L66" s="11">
        <v>20373.61</v>
      </c>
      <c r="M66" s="11">
        <v>69963.22</v>
      </c>
      <c r="N66" s="11">
        <v>14050.86</v>
      </c>
      <c r="O66" s="13">
        <v>93219.37</v>
      </c>
      <c r="P66" s="62" t="s">
        <v>326</v>
      </c>
      <c r="Q66" s="11">
        <v>8.06</v>
      </c>
      <c r="R66" s="11">
        <v>345.91</v>
      </c>
      <c r="S66" s="11">
        <v>19.579999999999998</v>
      </c>
      <c r="T66" s="11">
        <v>111.33</v>
      </c>
      <c r="U66" s="11">
        <v>12.49</v>
      </c>
      <c r="V66" s="11">
        <v>31.19</v>
      </c>
      <c r="W66" s="11">
        <v>20.34</v>
      </c>
      <c r="X66" s="11">
        <v>1.66</v>
      </c>
      <c r="Y66" s="11">
        <v>43878.27</v>
      </c>
      <c r="Z66" s="11">
        <v>73125.03</v>
      </c>
      <c r="AA66" s="11">
        <v>17659.400000000001</v>
      </c>
      <c r="AB66" s="13">
        <v>88740.57</v>
      </c>
      <c r="AC66" s="63" t="s">
        <v>326</v>
      </c>
      <c r="AD66" s="11">
        <v>38.299999999999997</v>
      </c>
      <c r="AE66" s="11">
        <v>88.54</v>
      </c>
      <c r="AF66" s="11">
        <v>44.39</v>
      </c>
      <c r="AG66" s="11">
        <v>45.55</v>
      </c>
      <c r="AH66" s="11">
        <v>41.83</v>
      </c>
      <c r="AI66" s="11">
        <v>43.12</v>
      </c>
      <c r="AJ66" s="11">
        <v>40.270000000000003</v>
      </c>
      <c r="AK66" s="11">
        <v>40.98</v>
      </c>
      <c r="AL66" s="11">
        <v>36.08</v>
      </c>
      <c r="AM66" s="11">
        <v>9735.7099999999991</v>
      </c>
      <c r="AN66" s="11">
        <v>43.14</v>
      </c>
      <c r="AO66" s="11">
        <v>41.15</v>
      </c>
      <c r="AP66" s="62" t="s">
        <v>326</v>
      </c>
      <c r="AQ66" s="11">
        <v>424.19</v>
      </c>
      <c r="AR66" s="11">
        <v>498.8</v>
      </c>
      <c r="AS66" s="11">
        <v>461.53</v>
      </c>
      <c r="AT66" s="11">
        <v>445.95</v>
      </c>
      <c r="AU66" s="11">
        <v>439.41</v>
      </c>
      <c r="AV66" s="11">
        <v>452.71</v>
      </c>
      <c r="AW66" s="11">
        <v>429.56</v>
      </c>
      <c r="AX66" s="11">
        <v>446.51</v>
      </c>
      <c r="AY66" s="11">
        <v>425.59</v>
      </c>
      <c r="AZ66" s="11">
        <v>9587.51</v>
      </c>
      <c r="BA66" s="11">
        <v>511.78</v>
      </c>
      <c r="BB66" s="13">
        <v>396.93</v>
      </c>
    </row>
    <row r="67" spans="1:54" ht="17" customHeight="1">
      <c r="A67" s="58"/>
      <c r="B67" s="95"/>
      <c r="C67" s="62" t="s">
        <v>327</v>
      </c>
      <c r="D67" s="11">
        <v>12.976226133901733</v>
      </c>
      <c r="E67" s="11">
        <v>65.612950241146109</v>
      </c>
      <c r="F67" s="11">
        <v>6.5988227654267462</v>
      </c>
      <c r="G67" s="11">
        <v>155.90672960659759</v>
      </c>
      <c r="H67" s="11">
        <v>4.8785580388187464</v>
      </c>
      <c r="I67" s="11">
        <v>9.2533265517688115</v>
      </c>
      <c r="J67" s="11">
        <v>4.4902727794882109</v>
      </c>
      <c r="K67" s="11">
        <v>0.53967836127549929</v>
      </c>
      <c r="L67" s="11">
        <v>3499.5676232266437</v>
      </c>
      <c r="M67" s="11">
        <v>5181.8815881510554</v>
      </c>
      <c r="N67" s="11">
        <v>1158.4245820982453</v>
      </c>
      <c r="O67" s="13">
        <v>14194.503626894439</v>
      </c>
      <c r="P67" s="62" t="s">
        <v>327</v>
      </c>
      <c r="Q67" s="11">
        <v>1.8060169577196139</v>
      </c>
      <c r="R67" s="11">
        <v>57.915506744425265</v>
      </c>
      <c r="S67" s="11">
        <v>1.7890403711134784</v>
      </c>
      <c r="T67" s="11">
        <v>18.929590489848376</v>
      </c>
      <c r="U67" s="11">
        <v>1.5471192810264465</v>
      </c>
      <c r="V67" s="11">
        <v>1.4954535057513256</v>
      </c>
      <c r="W67" s="11">
        <v>1.8281392677016688</v>
      </c>
      <c r="X67" s="11">
        <v>0.15909565372504991</v>
      </c>
      <c r="Y67" s="11">
        <v>5324.8359923754742</v>
      </c>
      <c r="Z67" s="11">
        <v>7498.8095441963551</v>
      </c>
      <c r="AA67" s="11">
        <v>1383.2780008897994</v>
      </c>
      <c r="AB67" s="13">
        <v>14570.876288683425</v>
      </c>
      <c r="AC67" s="63" t="s">
        <v>327</v>
      </c>
      <c r="AD67" s="11">
        <v>6.4838025877183796</v>
      </c>
      <c r="AE67" s="11">
        <v>15.311514340598434</v>
      </c>
      <c r="AF67" s="11">
        <v>8.6978648179166171</v>
      </c>
      <c r="AG67" s="11">
        <v>9.5595217582588514</v>
      </c>
      <c r="AH67" s="11">
        <v>7.3754351054793057</v>
      </c>
      <c r="AI67" s="11">
        <v>6.4638249777566248</v>
      </c>
      <c r="AJ67" s="11">
        <v>7.2579100657732738</v>
      </c>
      <c r="AK67" s="11">
        <v>7.2907445935281103</v>
      </c>
      <c r="AL67" s="11">
        <v>54.85759336102992</v>
      </c>
      <c r="AM67" s="11">
        <v>815.73556575780901</v>
      </c>
      <c r="AN67" s="11">
        <v>13.258445411179229</v>
      </c>
      <c r="AO67" s="11">
        <v>3.3828924150165474</v>
      </c>
      <c r="AP67" s="62" t="s">
        <v>327</v>
      </c>
      <c r="AQ67" s="11">
        <v>42.893193686023039</v>
      </c>
      <c r="AR67" s="11">
        <v>69.825324648432826</v>
      </c>
      <c r="AS67" s="11">
        <v>58.373953696441596</v>
      </c>
      <c r="AT67" s="11">
        <v>31.212113162746348</v>
      </c>
      <c r="AU67" s="11">
        <v>35.590938114186407</v>
      </c>
      <c r="AV67" s="11">
        <v>42.672722103963984</v>
      </c>
      <c r="AW67" s="11">
        <v>37.144963975466297</v>
      </c>
      <c r="AX67" s="11">
        <v>32.844564869293606</v>
      </c>
      <c r="AY67" s="11">
        <v>19.349236169068675</v>
      </c>
      <c r="AZ67" s="11">
        <v>640.29546299653521</v>
      </c>
      <c r="BA67" s="11">
        <v>19.498736209488733</v>
      </c>
      <c r="BB67" s="13">
        <v>26.876845999085841</v>
      </c>
    </row>
    <row r="68" spans="1:54" ht="17" customHeight="1">
      <c r="A68" s="58"/>
      <c r="B68" s="95"/>
      <c r="C68" s="62" t="s">
        <v>328</v>
      </c>
      <c r="D68" s="11">
        <v>24.464981398758923</v>
      </c>
      <c r="E68" s="11">
        <v>19.974716951152612</v>
      </c>
      <c r="F68" s="11">
        <v>19.942045226433201</v>
      </c>
      <c r="G68" s="11">
        <v>22.802382461877873</v>
      </c>
      <c r="H68" s="11">
        <v>19.86383566294278</v>
      </c>
      <c r="I68" s="11">
        <v>18.097646297220439</v>
      </c>
      <c r="J68" s="11">
        <v>16.15206035787126</v>
      </c>
      <c r="K68" s="11">
        <v>29.171803312189148</v>
      </c>
      <c r="L68" s="11">
        <v>17.176963843062882</v>
      </c>
      <c r="M68" s="11">
        <v>7.4065796116174409</v>
      </c>
      <c r="N68" s="11">
        <v>8.2445101730303012</v>
      </c>
      <c r="O68" s="13">
        <v>15.226989441029733</v>
      </c>
      <c r="P68" s="62" t="s">
        <v>328</v>
      </c>
      <c r="Q68" s="11">
        <v>22.407158284362456</v>
      </c>
      <c r="R68" s="11">
        <v>16.742940864509631</v>
      </c>
      <c r="S68" s="11">
        <v>9.1370805470555592</v>
      </c>
      <c r="T68" s="11">
        <v>17.003135264392686</v>
      </c>
      <c r="U68" s="11">
        <v>12.386863739202933</v>
      </c>
      <c r="V68" s="11">
        <v>4.7946569597669946</v>
      </c>
      <c r="W68" s="11">
        <v>8.9879020044329838</v>
      </c>
      <c r="X68" s="11">
        <v>9.5840755256054155</v>
      </c>
      <c r="Y68" s="11">
        <v>12.135473874369875</v>
      </c>
      <c r="Z68" s="11">
        <v>10.254778075573242</v>
      </c>
      <c r="AA68" s="11">
        <v>7.8330973922658709</v>
      </c>
      <c r="AB68" s="13">
        <v>16.419633419847791</v>
      </c>
      <c r="AC68" s="63" t="s">
        <v>328</v>
      </c>
      <c r="AD68" s="11">
        <v>16.928988479682456</v>
      </c>
      <c r="AE68" s="11">
        <v>17.293329953239702</v>
      </c>
      <c r="AF68" s="11">
        <v>19.594198733761246</v>
      </c>
      <c r="AG68" s="11">
        <v>20.986875429766965</v>
      </c>
      <c r="AH68" s="11">
        <v>17.63192709892256</v>
      </c>
      <c r="AI68" s="11">
        <v>14.990317666411467</v>
      </c>
      <c r="AJ68" s="11">
        <v>18.02311911043773</v>
      </c>
      <c r="AK68" s="11">
        <v>17.79098241466108</v>
      </c>
      <c r="AL68" s="11">
        <v>152.04432749731131</v>
      </c>
      <c r="AM68" s="11">
        <v>8.3787989346211944</v>
      </c>
      <c r="AN68" s="11">
        <v>30.733531319376979</v>
      </c>
      <c r="AO68" s="11">
        <v>8.2208807169296421</v>
      </c>
      <c r="AP68" s="62" t="s">
        <v>328</v>
      </c>
      <c r="AQ68" s="11">
        <v>10.11178803979892</v>
      </c>
      <c r="AR68" s="11">
        <v>13.998661717809307</v>
      </c>
      <c r="AS68" s="11">
        <v>12.647921846129526</v>
      </c>
      <c r="AT68" s="11">
        <v>6.9990162939222671</v>
      </c>
      <c r="AU68" s="11">
        <v>8.0997105469120889</v>
      </c>
      <c r="AV68" s="11">
        <v>9.4260612983949965</v>
      </c>
      <c r="AW68" s="11">
        <v>8.6472120252039986</v>
      </c>
      <c r="AX68" s="11">
        <v>7.355840825355223</v>
      </c>
      <c r="AY68" s="11">
        <v>4.5464499093185164</v>
      </c>
      <c r="AZ68" s="11">
        <v>6.6784333262394009</v>
      </c>
      <c r="BA68" s="11">
        <v>3.8099840184236853</v>
      </c>
      <c r="BB68" s="13">
        <v>6.7711803086402744</v>
      </c>
    </row>
    <row r="69" spans="1:54" ht="17">
      <c r="A69" s="58"/>
      <c r="B69" s="95"/>
      <c r="C69" s="62" t="s">
        <v>329</v>
      </c>
      <c r="D69" s="11">
        <v>6.0399999999999991</v>
      </c>
      <c r="E69" s="11">
        <v>-13.519999999999982</v>
      </c>
      <c r="F69" s="11">
        <v>-1.9099999999999966</v>
      </c>
      <c r="G69" s="11">
        <v>0.73000000000001819</v>
      </c>
      <c r="H69" s="11">
        <v>-0.14000000000000057</v>
      </c>
      <c r="I69" s="11">
        <v>-2.1699999999999946</v>
      </c>
      <c r="J69" s="11">
        <v>-1.0999999999999979</v>
      </c>
      <c r="K69" s="11">
        <v>-0.11999999999999988</v>
      </c>
      <c r="L69" s="11">
        <v>-1094.4679269757107</v>
      </c>
      <c r="M69" s="11">
        <v>-956.37536012101918</v>
      </c>
      <c r="N69" s="11">
        <v>445.77622196234188</v>
      </c>
      <c r="O69" s="13">
        <v>-3166.9670636378869</v>
      </c>
      <c r="P69" s="62" t="s">
        <v>329</v>
      </c>
      <c r="Q69" s="11">
        <v>-1.1399999999999988</v>
      </c>
      <c r="R69" s="11">
        <v>-50.089999999999975</v>
      </c>
      <c r="S69" s="11">
        <v>-6.4200000000000017</v>
      </c>
      <c r="T69" s="11">
        <v>-19.670000000000002</v>
      </c>
      <c r="U69" s="11">
        <v>-2.7099999999999991</v>
      </c>
      <c r="V69" s="11">
        <v>-6.41</v>
      </c>
      <c r="W69" s="11">
        <v>-4.16</v>
      </c>
      <c r="X69" s="11">
        <v>-0.40999999999999992</v>
      </c>
      <c r="Y69" s="11">
        <v>881.81055636605743</v>
      </c>
      <c r="Z69" s="11">
        <v>1146.9332165935921</v>
      </c>
      <c r="AA69" s="11">
        <v>-141.08406201402977</v>
      </c>
      <c r="AB69" s="13">
        <v>904.63380491064163</v>
      </c>
      <c r="AC69" s="63" t="s">
        <v>329</v>
      </c>
      <c r="AD69" s="11">
        <v>6.8999999999999986</v>
      </c>
      <c r="AE69" s="11">
        <v>10.14</v>
      </c>
      <c r="AF69" s="11">
        <v>6.0900000000000034</v>
      </c>
      <c r="AG69" s="11">
        <v>6.25</v>
      </c>
      <c r="AH69" s="11">
        <v>5.8299999999999983</v>
      </c>
      <c r="AI69" s="11">
        <v>4.7199999999999989</v>
      </c>
      <c r="AJ69" s="11">
        <v>4.7700000000000031</v>
      </c>
      <c r="AK69" s="11">
        <v>5.3799999999999955</v>
      </c>
      <c r="AL69" s="11">
        <v>-31.92</v>
      </c>
      <c r="AM69" s="11">
        <v>-1008.0794463466937</v>
      </c>
      <c r="AN69" s="11">
        <v>-0.85999999999999943</v>
      </c>
      <c r="AO69" s="11">
        <v>-9.8500000000000014</v>
      </c>
      <c r="AP69" s="62" t="s">
        <v>329</v>
      </c>
      <c r="AQ69" s="11">
        <v>-1.5099999999999909</v>
      </c>
      <c r="AR69" s="11">
        <v>-16.699999999999989</v>
      </c>
      <c r="AS69" s="11">
        <v>-0.47000000000002728</v>
      </c>
      <c r="AT69" s="11">
        <v>-6.0500000000000114</v>
      </c>
      <c r="AU69" s="11">
        <v>-0.58999999999997499</v>
      </c>
      <c r="AV69" s="11">
        <v>-0.29000000000002046</v>
      </c>
      <c r="AW69" s="11">
        <v>-0.43999999999999773</v>
      </c>
      <c r="AX69" s="11">
        <v>-0.49000000000000909</v>
      </c>
      <c r="AY69" s="11">
        <v>-6.410000000000025</v>
      </c>
      <c r="AZ69" s="11">
        <v>-732.87887703253728</v>
      </c>
      <c r="BA69" s="11">
        <v>59.779999999999973</v>
      </c>
      <c r="BB69" s="13">
        <v>-61.069999999999993</v>
      </c>
    </row>
    <row r="70" spans="1:54" ht="35" thickBot="1">
      <c r="A70" s="58"/>
      <c r="B70" s="100"/>
      <c r="C70" s="62" t="s">
        <v>330</v>
      </c>
      <c r="D70" s="11">
        <v>12.851063829787233</v>
      </c>
      <c r="E70" s="11">
        <v>-3.9532163742690001</v>
      </c>
      <c r="F70" s="11">
        <v>-5.4571428571428475</v>
      </c>
      <c r="G70" s="11">
        <v>0.10688140556369227</v>
      </c>
      <c r="H70" s="11">
        <v>-0.56680161943320062</v>
      </c>
      <c r="I70" s="11">
        <v>-4.0712945590994272</v>
      </c>
      <c r="J70" s="11">
        <v>-3.8062283737024152</v>
      </c>
      <c r="K70" s="11">
        <v>-6.0913705583756288</v>
      </c>
      <c r="L70" s="11">
        <v>-5.0981179158123755</v>
      </c>
      <c r="M70" s="11">
        <v>-1.3485347107025389</v>
      </c>
      <c r="N70" s="11">
        <v>3.2765415431101363</v>
      </c>
      <c r="O70" s="13">
        <v>-3.2857012312304557</v>
      </c>
      <c r="P70" s="62" t="s">
        <v>330</v>
      </c>
      <c r="Q70" s="11">
        <v>-12.391304347826075</v>
      </c>
      <c r="R70" s="11">
        <v>-12.648989898989893</v>
      </c>
      <c r="S70" s="11">
        <v>-24.692307692307701</v>
      </c>
      <c r="T70" s="11">
        <v>-15.01526717557252</v>
      </c>
      <c r="U70" s="11">
        <v>-17.828947368421048</v>
      </c>
      <c r="V70" s="11">
        <v>-17.047872340425531</v>
      </c>
      <c r="W70" s="11">
        <v>-16.979591836734695</v>
      </c>
      <c r="X70" s="11">
        <v>-19.80676328502415</v>
      </c>
      <c r="Y70" s="11">
        <v>2.0508910914445502</v>
      </c>
      <c r="Z70" s="11">
        <v>1.5934475456400261</v>
      </c>
      <c r="AA70" s="11">
        <v>-0.79258553600292847</v>
      </c>
      <c r="AB70" s="13">
        <v>1.0299130903567655</v>
      </c>
      <c r="AC70" s="63" t="s">
        <v>330</v>
      </c>
      <c r="AD70" s="11">
        <v>21.974522292993626</v>
      </c>
      <c r="AE70" s="11">
        <v>12.933673469387754</v>
      </c>
      <c r="AF70" s="11">
        <v>15.900783289817241</v>
      </c>
      <c r="AG70" s="11">
        <v>15.903307888040713</v>
      </c>
      <c r="AH70" s="11">
        <v>16.194444444444439</v>
      </c>
      <c r="AI70" s="11">
        <v>12.291666666666664</v>
      </c>
      <c r="AJ70" s="11">
        <v>13.436619718309867</v>
      </c>
      <c r="AK70" s="11">
        <v>15.112359550561786</v>
      </c>
      <c r="AL70" s="11">
        <v>-46.941176470588239</v>
      </c>
      <c r="AM70" s="11">
        <v>-9.3829039686688951</v>
      </c>
      <c r="AN70" s="11">
        <v>-1.9545454545454533</v>
      </c>
      <c r="AO70" s="11">
        <v>-19.313725490196081</v>
      </c>
      <c r="AP70" s="62" t="s">
        <v>330</v>
      </c>
      <c r="AQ70" s="11">
        <v>-0.35470988959360839</v>
      </c>
      <c r="AR70" s="11">
        <v>-3.2395732298739066</v>
      </c>
      <c r="AS70" s="11">
        <v>-0.10173160173160764</v>
      </c>
      <c r="AT70" s="11">
        <v>-1.3384955752212415</v>
      </c>
      <c r="AU70" s="11">
        <v>-0.1340909090909034</v>
      </c>
      <c r="AV70" s="11">
        <v>-6.4017660044154628E-2</v>
      </c>
      <c r="AW70" s="11">
        <v>-0.10232558139534829</v>
      </c>
      <c r="AX70" s="11">
        <v>-0.1096196868008969</v>
      </c>
      <c r="AY70" s="11">
        <v>-1.4837962962963021</v>
      </c>
      <c r="AZ70" s="11">
        <v>-7.101271916831732</v>
      </c>
      <c r="BA70" s="11">
        <v>13.225663716814154</v>
      </c>
      <c r="BB70" s="13">
        <v>-13.334061135371178</v>
      </c>
    </row>
    <row r="71" spans="1:54" ht="16" customHeight="1">
      <c r="A71" s="58"/>
      <c r="B71" s="90">
        <v>20</v>
      </c>
      <c r="C71" s="91" t="s">
        <v>174</v>
      </c>
      <c r="D71" s="92">
        <v>48.577930985965935</v>
      </c>
      <c r="E71" s="92">
        <v>315.80707219519991</v>
      </c>
      <c r="F71" s="92">
        <v>34.668451744776867</v>
      </c>
      <c r="G71" s="92">
        <v>664.49740277859473</v>
      </c>
      <c r="H71" s="92">
        <v>23.947058382996154</v>
      </c>
      <c r="I71" s="92">
        <v>53.618507516294564</v>
      </c>
      <c r="J71" s="92">
        <v>28.27482263670144</v>
      </c>
      <c r="K71" s="92">
        <v>1.8101830193758115</v>
      </c>
      <c r="L71" s="92">
        <v>20242.558746341179</v>
      </c>
      <c r="M71" s="92">
        <v>66944.494339917233</v>
      </c>
      <c r="N71" s="92">
        <v>14257.490747526926</v>
      </c>
      <c r="O71" s="93">
        <v>92037.942265280319</v>
      </c>
      <c r="P71" s="91" t="s">
        <v>267</v>
      </c>
      <c r="Q71" s="92">
        <v>13.07841187975291</v>
      </c>
      <c r="R71" s="92">
        <v>488.92511001025713</v>
      </c>
      <c r="S71" s="92">
        <v>32.428641006598852</v>
      </c>
      <c r="T71" s="92">
        <v>265.36266563645017</v>
      </c>
      <c r="U71" s="92">
        <v>19.215904841722512</v>
      </c>
      <c r="V71" s="92">
        <v>47.692178473015538</v>
      </c>
      <c r="W71" s="92">
        <v>31.094113444207771</v>
      </c>
      <c r="X71" s="92">
        <v>2.5039005527100553</v>
      </c>
      <c r="Y71" s="92">
        <v>43920.216080962644</v>
      </c>
      <c r="Z71" s="92">
        <v>75666.614344008893</v>
      </c>
      <c r="AA71" s="92">
        <v>17409.908470640068</v>
      </c>
      <c r="AB71" s="93">
        <v>93632.980367042372</v>
      </c>
      <c r="AC71" s="94" t="s">
        <v>336</v>
      </c>
      <c r="AD71" s="92">
        <v>36.241517733517675</v>
      </c>
      <c r="AE71" s="92">
        <v>83.557415651106382</v>
      </c>
      <c r="AF71" s="92">
        <v>46.064740328963673</v>
      </c>
      <c r="AG71" s="92">
        <v>43.759810196745541</v>
      </c>
      <c r="AH71" s="92">
        <v>40.912211763447274</v>
      </c>
      <c r="AI71" s="92">
        <v>44.314483375722766</v>
      </c>
      <c r="AJ71" s="92">
        <v>41.624360818452743</v>
      </c>
      <c r="AK71" s="92">
        <v>41.044370494407836</v>
      </c>
      <c r="AL71" s="92">
        <v>75.573538114642162</v>
      </c>
      <c r="AM71" s="92">
        <v>13201.025151008143</v>
      </c>
      <c r="AN71" s="92">
        <v>50.72352491271419</v>
      </c>
      <c r="AO71" s="92">
        <v>52.805885844970859</v>
      </c>
      <c r="AP71" s="91" t="s">
        <v>334</v>
      </c>
      <c r="AQ71" s="92">
        <v>398.90346818500797</v>
      </c>
      <c r="AR71" s="92">
        <v>435.3986636701535</v>
      </c>
      <c r="AS71" s="92">
        <v>431.44726731032938</v>
      </c>
      <c r="AT71" s="92">
        <v>398.71214401306224</v>
      </c>
      <c r="AU71" s="92">
        <v>421.31988915745148</v>
      </c>
      <c r="AV71" s="92">
        <v>422.32858943142799</v>
      </c>
      <c r="AW71" s="92">
        <v>410.30913779277557</v>
      </c>
      <c r="AX71" s="92">
        <v>410.29592710684545</v>
      </c>
      <c r="AY71" s="92">
        <v>449.66585666742009</v>
      </c>
      <c r="AZ71" s="92">
        <v>10266.931806129627</v>
      </c>
      <c r="BA71" s="92">
        <v>496.70202843171944</v>
      </c>
      <c r="BB71" s="93">
        <v>437.6606445387394</v>
      </c>
    </row>
    <row r="72" spans="1:54" ht="16" customHeight="1">
      <c r="A72" s="58"/>
      <c r="B72" s="95"/>
      <c r="C72" s="96" t="s">
        <v>175</v>
      </c>
      <c r="D72" s="97">
        <v>55.782767284627603</v>
      </c>
      <c r="E72" s="97">
        <v>348.65281943249482</v>
      </c>
      <c r="F72" s="97">
        <v>37.877744449666601</v>
      </c>
      <c r="G72" s="97">
        <v>732.91908693121172</v>
      </c>
      <c r="H72" s="97">
        <v>27.185858712559433</v>
      </c>
      <c r="I72" s="97">
        <v>58.254070446341572</v>
      </c>
      <c r="J72" s="97">
        <v>31.788470195697233</v>
      </c>
      <c r="K72" s="97">
        <v>2.094414454964836</v>
      </c>
      <c r="L72" s="97">
        <v>22841.113040717537</v>
      </c>
      <c r="M72" s="97">
        <v>75987.816701434727</v>
      </c>
      <c r="N72" s="97">
        <v>15042.769527382694</v>
      </c>
      <c r="O72" s="98">
        <v>103427.53135203382</v>
      </c>
      <c r="P72" s="96" t="s">
        <v>268</v>
      </c>
      <c r="Q72" s="97">
        <v>12.745107330827114</v>
      </c>
      <c r="R72" s="97">
        <v>468.01590965492204</v>
      </c>
      <c r="S72" s="97">
        <v>31.163458766609665</v>
      </c>
      <c r="T72" s="97">
        <v>160.2906740201712</v>
      </c>
      <c r="U72" s="97">
        <v>18.704408673263561</v>
      </c>
      <c r="V72" s="97">
        <v>45.913020416950395</v>
      </c>
      <c r="W72" s="97">
        <v>29.251528588348211</v>
      </c>
      <c r="X72" s="97">
        <v>2.4635364428411224</v>
      </c>
      <c r="Y72" s="97">
        <v>43836.960073706789</v>
      </c>
      <c r="Z72" s="97">
        <v>72544.80732147822</v>
      </c>
      <c r="AA72" s="97">
        <v>17055.817749644877</v>
      </c>
      <c r="AB72" s="98">
        <v>89031.537367226963</v>
      </c>
      <c r="AC72" s="99" t="s">
        <v>339</v>
      </c>
      <c r="AD72" s="97">
        <v>31.692470020621464</v>
      </c>
      <c r="AE72" s="97">
        <v>73.439955347966446</v>
      </c>
      <c r="AF72" s="97">
        <v>40.294874300977625</v>
      </c>
      <c r="AG72" s="97">
        <v>38.142345248833458</v>
      </c>
      <c r="AH72" s="97">
        <v>36.703040965509949</v>
      </c>
      <c r="AI72" s="97">
        <v>39.347747644976359</v>
      </c>
      <c r="AJ72" s="97">
        <v>36.958460699815916</v>
      </c>
      <c r="AK72" s="97">
        <v>36.619918688386292</v>
      </c>
      <c r="AL72" s="97">
        <v>66.32092437903367</v>
      </c>
      <c r="AM72" s="97">
        <v>11377.002929860124</v>
      </c>
      <c r="AN72" s="97">
        <v>45.497964176722157</v>
      </c>
      <c r="AO72" s="97">
        <v>47.835737141174263</v>
      </c>
      <c r="AP72" s="96" t="s">
        <v>337</v>
      </c>
      <c r="AQ72" s="97">
        <v>439.78453870135098</v>
      </c>
      <c r="AR72" s="97">
        <v>475.96791600990269</v>
      </c>
      <c r="AS72" s="97">
        <v>475.97931179195444</v>
      </c>
      <c r="AT72" s="97">
        <v>441.24732699553459</v>
      </c>
      <c r="AU72" s="97">
        <v>453.7190336815674</v>
      </c>
      <c r="AV72" s="97">
        <v>470.51674083382869</v>
      </c>
      <c r="AW72" s="97">
        <v>443.18762222697467</v>
      </c>
      <c r="AX72" s="97">
        <v>465.39989790706642</v>
      </c>
      <c r="AY72" s="97">
        <v>483.05537442412191</v>
      </c>
      <c r="AZ72" s="97">
        <v>11095.556726167275</v>
      </c>
      <c r="BA72" s="97">
        <v>495.88215269036505</v>
      </c>
      <c r="BB72" s="98">
        <v>456.20840095102193</v>
      </c>
    </row>
    <row r="73" spans="1:54" ht="16" customHeight="1">
      <c r="A73" s="58"/>
      <c r="B73" s="95"/>
      <c r="C73" s="96" t="s">
        <v>176</v>
      </c>
      <c r="D73" s="97">
        <v>48.694168647063798</v>
      </c>
      <c r="E73" s="97">
        <v>311.92827275212699</v>
      </c>
      <c r="F73" s="97">
        <v>33.44056271587452</v>
      </c>
      <c r="G73" s="97">
        <v>648.21142081297387</v>
      </c>
      <c r="H73" s="97">
        <v>24.025732700879434</v>
      </c>
      <c r="I73" s="97">
        <v>51.96770085631605</v>
      </c>
      <c r="J73" s="97">
        <v>27.928106193963661</v>
      </c>
      <c r="K73" s="97">
        <v>2.0337367307657312</v>
      </c>
      <c r="L73" s="97">
        <v>19496.80059210712</v>
      </c>
      <c r="M73" s="97">
        <v>65832.693831927245</v>
      </c>
      <c r="N73" s="97">
        <v>14254.085697373206</v>
      </c>
      <c r="O73" s="98">
        <v>89763.01882379</v>
      </c>
      <c r="P73" s="96" t="s">
        <v>269</v>
      </c>
      <c r="Q73" s="97">
        <v>11.788549668359918</v>
      </c>
      <c r="R73" s="97">
        <v>428.0877757708094</v>
      </c>
      <c r="S73" s="97">
        <v>28.396076816132684</v>
      </c>
      <c r="T73" s="97">
        <v>146.68032240392904</v>
      </c>
      <c r="U73" s="97">
        <v>17.152008367119553</v>
      </c>
      <c r="V73" s="97">
        <v>42.270021399299708</v>
      </c>
      <c r="W73" s="97">
        <v>28.980470402557518</v>
      </c>
      <c r="X73" s="97">
        <v>2.3312644735484258</v>
      </c>
      <c r="Y73" s="97">
        <v>42109.708625560896</v>
      </c>
      <c r="Z73" s="97">
        <v>70561.446823132865</v>
      </c>
      <c r="AA73" s="97">
        <v>16595.626482640117</v>
      </c>
      <c r="AB73" s="98">
        <v>85031.348378327981</v>
      </c>
      <c r="AC73" s="99" t="s">
        <v>342</v>
      </c>
      <c r="AD73" s="97">
        <v>34.998219924881354</v>
      </c>
      <c r="AE73" s="97">
        <v>81.120991680336147</v>
      </c>
      <c r="AF73" s="97">
        <v>44.655700895741894</v>
      </c>
      <c r="AG73" s="97">
        <v>42.747601205385493</v>
      </c>
      <c r="AH73" s="97">
        <v>39.703134605679033</v>
      </c>
      <c r="AI73" s="97">
        <v>42.261555606270257</v>
      </c>
      <c r="AJ73" s="97">
        <v>39.589552611479611</v>
      </c>
      <c r="AK73" s="97">
        <v>40.482021949644611</v>
      </c>
      <c r="AL73" s="97">
        <v>76.934217269080207</v>
      </c>
      <c r="AM73" s="97">
        <v>12052.776099872644</v>
      </c>
      <c r="AN73" s="97">
        <v>43.668040902583705</v>
      </c>
      <c r="AO73" s="97">
        <v>51.83680879581015</v>
      </c>
      <c r="AP73" s="96" t="s">
        <v>340</v>
      </c>
      <c r="AQ73" s="97">
        <v>435.96390822599102</v>
      </c>
      <c r="AR73" s="97">
        <v>472.43276366646</v>
      </c>
      <c r="AS73" s="97">
        <v>476.04160743103688</v>
      </c>
      <c r="AT73" s="97">
        <v>440.61997876507507</v>
      </c>
      <c r="AU73" s="97">
        <v>443.67615394029059</v>
      </c>
      <c r="AV73" s="97">
        <v>462.36832444404678</v>
      </c>
      <c r="AW73" s="97">
        <v>434.24605847885925</v>
      </c>
      <c r="AX73" s="97">
        <v>464.29772299812805</v>
      </c>
      <c r="AY73" s="97">
        <v>483.05486898179919</v>
      </c>
      <c r="AZ73" s="97">
        <v>11184.185675990664</v>
      </c>
      <c r="BA73" s="97">
        <v>490.24492064767099</v>
      </c>
      <c r="BB73" s="98">
        <v>458.18654599878283</v>
      </c>
    </row>
    <row r="74" spans="1:54" ht="16" customHeight="1">
      <c r="A74" s="58"/>
      <c r="B74" s="95"/>
      <c r="C74" s="60" t="s">
        <v>323</v>
      </c>
      <c r="D74" s="11">
        <v>4.126568548823621</v>
      </c>
      <c r="E74" s="11">
        <v>20.176638824700071</v>
      </c>
      <c r="F74" s="11">
        <v>2.2911370129135773</v>
      </c>
      <c r="G74" s="11">
        <v>44.948394057451907</v>
      </c>
      <c r="H74" s="11">
        <v>1.8476297262876267</v>
      </c>
      <c r="I74" s="11">
        <v>3.2591422422025165</v>
      </c>
      <c r="J74" s="11">
        <v>2.135741154977286</v>
      </c>
      <c r="K74" s="11">
        <v>0.14969165923501324</v>
      </c>
      <c r="L74" s="11">
        <v>1755.613159713675</v>
      </c>
      <c r="M74" s="11">
        <v>5569.9237008341361</v>
      </c>
      <c r="N74" s="11">
        <v>454.36705796392317</v>
      </c>
      <c r="O74" s="13">
        <v>7321.3946629526481</v>
      </c>
      <c r="P74" s="60" t="s">
        <v>323</v>
      </c>
      <c r="Q74" s="11">
        <v>0.66955694409797983</v>
      </c>
      <c r="R74" s="11">
        <v>30.910170312076485</v>
      </c>
      <c r="S74" s="11">
        <v>2.0623878923244896</v>
      </c>
      <c r="T74" s="11">
        <v>64.949805861258639</v>
      </c>
      <c r="U74" s="11">
        <v>1.0748056955207239</v>
      </c>
      <c r="V74" s="11">
        <v>2.7639534656934197</v>
      </c>
      <c r="W74" s="11">
        <v>1.150078142174382</v>
      </c>
      <c r="X74" s="11">
        <v>9.030351696213143E-2</v>
      </c>
      <c r="Y74" s="11">
        <v>1022.1110812049396</v>
      </c>
      <c r="Z74" s="11">
        <v>2573.6528310466315</v>
      </c>
      <c r="AA74" s="11">
        <v>408.29143939582633</v>
      </c>
      <c r="AB74" s="13">
        <v>4304.3168737275364</v>
      </c>
      <c r="AC74" s="61" t="s">
        <v>323</v>
      </c>
      <c r="AD74" s="11">
        <v>2.3511559910208852</v>
      </c>
      <c r="AE74" s="11">
        <v>5.2804274430854496</v>
      </c>
      <c r="AF74" s="11">
        <v>3.0081432450069254</v>
      </c>
      <c r="AG74" s="11">
        <v>2.9941293088467034</v>
      </c>
      <c r="AH74" s="11">
        <v>2.1671620547553374</v>
      </c>
      <c r="AI74" s="11">
        <v>2.495771526701446</v>
      </c>
      <c r="AJ74" s="11">
        <v>2.3392916664338976</v>
      </c>
      <c r="AK74" s="11">
        <v>2.4085905723135665</v>
      </c>
      <c r="AL74" s="11">
        <v>5.7750078596137788</v>
      </c>
      <c r="AM74" s="11">
        <v>922.15348722289718</v>
      </c>
      <c r="AN74" s="11">
        <v>3.6613967920267378</v>
      </c>
      <c r="AO74" s="11">
        <v>2.6347062723888777</v>
      </c>
      <c r="AP74" s="60" t="s">
        <v>323</v>
      </c>
      <c r="AQ74" s="11">
        <v>22.580726884605077</v>
      </c>
      <c r="AR74" s="11">
        <v>22.471782676777945</v>
      </c>
      <c r="AS74" s="11">
        <v>25.728589925286826</v>
      </c>
      <c r="AT74" s="11">
        <v>24.37861758029182</v>
      </c>
      <c r="AU74" s="11">
        <v>16.584965955309798</v>
      </c>
      <c r="AV74" s="11">
        <v>25.793006174551437</v>
      </c>
      <c r="AW74" s="11">
        <v>16.9996199608665</v>
      </c>
      <c r="AX74" s="11">
        <v>31.500942702733106</v>
      </c>
      <c r="AY74" s="11">
        <v>19.277301157969603</v>
      </c>
      <c r="AZ74" s="11">
        <v>505.93626255837853</v>
      </c>
      <c r="BA74" s="11">
        <v>3.5153193849506055</v>
      </c>
      <c r="BB74" s="13">
        <v>11.322874756488607</v>
      </c>
    </row>
    <row r="75" spans="1:54" ht="17" customHeight="1">
      <c r="A75" s="58"/>
      <c r="B75" s="95"/>
      <c r="C75" s="62" t="s">
        <v>324</v>
      </c>
      <c r="D75" s="11">
        <v>8.0884103170211996E-2</v>
      </c>
      <c r="E75" s="11">
        <v>6.1993701564937907E-2</v>
      </c>
      <c r="F75" s="11">
        <v>6.4851601364249237E-2</v>
      </c>
      <c r="G75" s="11">
        <v>6.5918724260021808E-2</v>
      </c>
      <c r="H75" s="11">
        <v>7.374918514203796E-2</v>
      </c>
      <c r="I75" s="11">
        <v>5.9676575241988342E-2</v>
      </c>
      <c r="J75" s="11">
        <v>7.2816474517154187E-2</v>
      </c>
      <c r="K75" s="11">
        <v>7.5623055590047408E-2</v>
      </c>
      <c r="L75" s="11">
        <v>8.4161069402449107E-2</v>
      </c>
      <c r="M75" s="11">
        <v>8.0041054355088279E-2</v>
      </c>
      <c r="N75" s="11">
        <v>3.1296559355046265E-2</v>
      </c>
      <c r="O75" s="13">
        <v>7.7005574726701803E-2</v>
      </c>
      <c r="P75" s="62" t="s">
        <v>324</v>
      </c>
      <c r="Q75" s="11">
        <v>5.3404954637277367E-2</v>
      </c>
      <c r="R75" s="11">
        <v>6.6952045503890861E-2</v>
      </c>
      <c r="S75" s="11">
        <v>6.7260423093225913E-2</v>
      </c>
      <c r="T75" s="11">
        <v>0.34044724345282645</v>
      </c>
      <c r="U75" s="11">
        <v>5.8548776887684943E-2</v>
      </c>
      <c r="V75" s="11">
        <v>6.1025552557910583E-2</v>
      </c>
      <c r="W75" s="11">
        <v>3.8625149270090496E-2</v>
      </c>
      <c r="X75" s="11">
        <v>3.7117636888334728E-2</v>
      </c>
      <c r="Y75" s="11">
        <v>2.3611355957324141E-2</v>
      </c>
      <c r="Z75" s="11">
        <v>3.5292120757385047E-2</v>
      </c>
      <c r="AA75" s="11">
        <v>2.3988285725875642E-2</v>
      </c>
      <c r="AB75" s="13">
        <v>4.8237392712486678E-2</v>
      </c>
      <c r="AC75" s="63" t="s">
        <v>324</v>
      </c>
      <c r="AD75" s="11">
        <v>6.8525373467728357E-2</v>
      </c>
      <c r="AE75" s="11">
        <v>6.6526924471525473E-2</v>
      </c>
      <c r="AF75" s="11">
        <v>6.888072359182848E-2</v>
      </c>
      <c r="AG75" s="11">
        <v>7.2061014540862375E-2</v>
      </c>
      <c r="AH75" s="11">
        <v>5.5417452557725025E-2</v>
      </c>
      <c r="AI75" s="11">
        <v>5.9459096495282505E-2</v>
      </c>
      <c r="AJ75" s="11">
        <v>5.9386764893090513E-2</v>
      </c>
      <c r="AK75" s="11">
        <v>6.1159520324259718E-2</v>
      </c>
      <c r="AL75" s="11">
        <v>7.9171631422464042E-2</v>
      </c>
      <c r="AM75" s="11">
        <v>7.5522788088916479E-2</v>
      </c>
      <c r="AN75" s="11">
        <v>7.8520460943051304E-2</v>
      </c>
      <c r="AO75" s="11">
        <v>5.1837618768728902E-2</v>
      </c>
      <c r="AP75" s="62" t="s">
        <v>324</v>
      </c>
      <c r="AQ75" s="11">
        <v>5.3145631250900618E-2</v>
      </c>
      <c r="AR75" s="11">
        <v>4.871757480914804E-2</v>
      </c>
      <c r="AS75" s="11">
        <v>5.579150321430356E-2</v>
      </c>
      <c r="AT75" s="11">
        <v>5.7111530841605647E-2</v>
      </c>
      <c r="AU75" s="11">
        <v>3.7729831668752517E-2</v>
      </c>
      <c r="AV75" s="11">
        <v>5.7097283704872569E-2</v>
      </c>
      <c r="AW75" s="11">
        <v>3.9603295898834448E-2</v>
      </c>
      <c r="AX75" s="11">
        <v>7.052483815940748E-2</v>
      </c>
      <c r="AY75" s="11">
        <v>4.0848198716529366E-2</v>
      </c>
      <c r="AZ75" s="11">
        <v>4.6634835189662681E-2</v>
      </c>
      <c r="BA75" s="11">
        <v>7.1120523209756425E-3</v>
      </c>
      <c r="BB75" s="13">
        <v>2.5123689057835338E-2</v>
      </c>
    </row>
    <row r="76" spans="1:54" ht="17" customHeight="1">
      <c r="A76" s="58"/>
      <c r="B76" s="95"/>
      <c r="C76" s="62" t="s">
        <v>325</v>
      </c>
      <c r="D76" s="11">
        <v>8.0884103170212001</v>
      </c>
      <c r="E76" s="11">
        <v>6.1993701564937904</v>
      </c>
      <c r="F76" s="11">
        <v>6.4851601364249234</v>
      </c>
      <c r="G76" s="11">
        <v>6.5918724260021806</v>
      </c>
      <c r="H76" s="11">
        <v>7.3749185142037961</v>
      </c>
      <c r="I76" s="11">
        <v>5.9676575241988346</v>
      </c>
      <c r="J76" s="11">
        <v>7.2816474517154184</v>
      </c>
      <c r="K76" s="11">
        <v>7.5623055590047406</v>
      </c>
      <c r="L76" s="11">
        <v>8.4161069402449105</v>
      </c>
      <c r="M76" s="11">
        <v>8.0041054355088281</v>
      </c>
      <c r="N76" s="11">
        <v>3.1296559355046263</v>
      </c>
      <c r="O76" s="13">
        <v>7.7005574726701802</v>
      </c>
      <c r="P76" s="62" t="s">
        <v>325</v>
      </c>
      <c r="Q76" s="11">
        <v>5.3404954637277369</v>
      </c>
      <c r="R76" s="11">
        <v>6.6952045503890858</v>
      </c>
      <c r="S76" s="11">
        <v>6.7260423093225912</v>
      </c>
      <c r="T76" s="11">
        <v>34.044724345282646</v>
      </c>
      <c r="U76" s="11">
        <v>5.8548776887684939</v>
      </c>
      <c r="V76" s="11">
        <v>6.1025552557910583</v>
      </c>
      <c r="W76" s="11">
        <v>3.8625149270090495</v>
      </c>
      <c r="X76" s="11">
        <v>3.7117636888334729</v>
      </c>
      <c r="Y76" s="11">
        <v>2.361135595732414</v>
      </c>
      <c r="Z76" s="11">
        <v>3.5292120757385046</v>
      </c>
      <c r="AA76" s="11">
        <v>2.3988285725875644</v>
      </c>
      <c r="AB76" s="13">
        <v>4.8237392712486677</v>
      </c>
      <c r="AC76" s="63" t="s">
        <v>325</v>
      </c>
      <c r="AD76" s="11">
        <v>6.8525373467728361</v>
      </c>
      <c r="AE76" s="11">
        <v>6.652692447152547</v>
      </c>
      <c r="AF76" s="11">
        <v>6.8880723591828481</v>
      </c>
      <c r="AG76" s="11">
        <v>7.2061014540862374</v>
      </c>
      <c r="AH76" s="11">
        <v>5.5417452557725024</v>
      </c>
      <c r="AI76" s="11">
        <v>5.9459096495282502</v>
      </c>
      <c r="AJ76" s="11">
        <v>5.9386764893090511</v>
      </c>
      <c r="AK76" s="11">
        <v>6.1159520324259722</v>
      </c>
      <c r="AL76" s="11">
        <v>7.9171631422464044</v>
      </c>
      <c r="AM76" s="11">
        <v>7.5522788088916482</v>
      </c>
      <c r="AN76" s="11">
        <v>7.8520460943051305</v>
      </c>
      <c r="AO76" s="11">
        <v>5.1837618768728904</v>
      </c>
      <c r="AP76" s="62" t="s">
        <v>325</v>
      </c>
      <c r="AQ76" s="11">
        <v>5.3145631250900616</v>
      </c>
      <c r="AR76" s="11">
        <v>4.8717574809148037</v>
      </c>
      <c r="AS76" s="11">
        <v>5.5791503214303564</v>
      </c>
      <c r="AT76" s="11">
        <v>5.7111530841605651</v>
      </c>
      <c r="AU76" s="11">
        <v>3.7729831668752518</v>
      </c>
      <c r="AV76" s="11">
        <v>5.709728370487257</v>
      </c>
      <c r="AW76" s="11">
        <v>3.960329589883445</v>
      </c>
      <c r="AX76" s="11">
        <v>7.0524838159407484</v>
      </c>
      <c r="AY76" s="11">
        <v>4.0848198716529369</v>
      </c>
      <c r="AZ76" s="11">
        <v>4.6634835189662684</v>
      </c>
      <c r="BA76" s="11">
        <v>0.71120523209756425</v>
      </c>
      <c r="BB76" s="13">
        <v>2.5123689057835339</v>
      </c>
    </row>
    <row r="77" spans="1:54" ht="17">
      <c r="A77" s="58"/>
      <c r="B77" s="95"/>
      <c r="C77" s="62" t="s">
        <v>326</v>
      </c>
      <c r="D77" s="11">
        <v>51.02</v>
      </c>
      <c r="E77" s="11">
        <v>325.45999999999998</v>
      </c>
      <c r="F77" s="11">
        <v>35.33</v>
      </c>
      <c r="G77" s="11">
        <v>681.88</v>
      </c>
      <c r="H77" s="11">
        <v>25.05</v>
      </c>
      <c r="I77" s="11">
        <v>54.61</v>
      </c>
      <c r="J77" s="11">
        <v>29.33</v>
      </c>
      <c r="K77" s="11">
        <v>1.98</v>
      </c>
      <c r="L77" s="11">
        <v>20860.16</v>
      </c>
      <c r="M77" s="11">
        <v>69588.33</v>
      </c>
      <c r="N77" s="11">
        <v>14518.12</v>
      </c>
      <c r="O77" s="13">
        <v>95076.160000000003</v>
      </c>
      <c r="P77" s="62" t="s">
        <v>326</v>
      </c>
      <c r="Q77" s="11">
        <v>12.54</v>
      </c>
      <c r="R77" s="11">
        <v>461.68</v>
      </c>
      <c r="S77" s="11">
        <v>30.66</v>
      </c>
      <c r="T77" s="11">
        <v>190.78</v>
      </c>
      <c r="U77" s="11">
        <v>18.36</v>
      </c>
      <c r="V77" s="11">
        <v>45.29</v>
      </c>
      <c r="W77" s="11">
        <v>29.78</v>
      </c>
      <c r="X77" s="11">
        <v>2.4300000000000002</v>
      </c>
      <c r="Y77" s="11">
        <v>43288.959999999999</v>
      </c>
      <c r="Z77" s="11">
        <v>72924.289999999994</v>
      </c>
      <c r="AA77" s="11">
        <v>17020.45</v>
      </c>
      <c r="AB77" s="13">
        <v>89231.96</v>
      </c>
      <c r="AC77" s="63" t="s">
        <v>326</v>
      </c>
      <c r="AD77" s="11">
        <v>34.31</v>
      </c>
      <c r="AE77" s="11">
        <v>79.37</v>
      </c>
      <c r="AF77" s="11">
        <v>43.67</v>
      </c>
      <c r="AG77" s="11">
        <v>41.55</v>
      </c>
      <c r="AH77" s="11">
        <v>39.11</v>
      </c>
      <c r="AI77" s="11">
        <v>41.97</v>
      </c>
      <c r="AJ77" s="11">
        <v>39.39</v>
      </c>
      <c r="AK77" s="11">
        <v>39.380000000000003</v>
      </c>
      <c r="AL77" s="11">
        <v>72.94</v>
      </c>
      <c r="AM77" s="11">
        <v>12210.27</v>
      </c>
      <c r="AN77" s="11">
        <v>46.63</v>
      </c>
      <c r="AO77" s="11">
        <v>50.83</v>
      </c>
      <c r="AP77" s="62" t="s">
        <v>326</v>
      </c>
      <c r="AQ77" s="11">
        <v>424.88</v>
      </c>
      <c r="AR77" s="11">
        <v>461.27</v>
      </c>
      <c r="AS77" s="11">
        <v>461.16</v>
      </c>
      <c r="AT77" s="11">
        <v>426.86</v>
      </c>
      <c r="AU77" s="11">
        <v>439.57</v>
      </c>
      <c r="AV77" s="11">
        <v>451.74</v>
      </c>
      <c r="AW77" s="11">
        <v>429.25</v>
      </c>
      <c r="AX77" s="11">
        <v>446.66</v>
      </c>
      <c r="AY77" s="11">
        <v>471.93</v>
      </c>
      <c r="AZ77" s="11">
        <v>10848.89</v>
      </c>
      <c r="BA77" s="11">
        <v>494.28</v>
      </c>
      <c r="BB77" s="13">
        <v>450.69</v>
      </c>
    </row>
    <row r="78" spans="1:54" ht="17" customHeight="1">
      <c r="A78" s="58"/>
      <c r="B78" s="95"/>
      <c r="C78" s="62" t="s">
        <v>327</v>
      </c>
      <c r="D78" s="11">
        <v>8.253137097647242</v>
      </c>
      <c r="E78" s="11">
        <v>40.353277649400141</v>
      </c>
      <c r="F78" s="11">
        <v>4.5822740258271546</v>
      </c>
      <c r="G78" s="11">
        <v>89.896788114903813</v>
      </c>
      <c r="H78" s="11">
        <v>3.6952594525752533</v>
      </c>
      <c r="I78" s="11">
        <v>6.5182844844050329</v>
      </c>
      <c r="J78" s="11">
        <v>4.271482309954572</v>
      </c>
      <c r="K78" s="11">
        <v>0.29938331847002647</v>
      </c>
      <c r="L78" s="11">
        <v>3511.2263194273501</v>
      </c>
      <c r="M78" s="11">
        <v>11139.847401668272</v>
      </c>
      <c r="N78" s="11">
        <v>908.73411592784635</v>
      </c>
      <c r="O78" s="13">
        <v>14642.789325905296</v>
      </c>
      <c r="P78" s="62" t="s">
        <v>327</v>
      </c>
      <c r="Q78" s="11">
        <v>1.3391138881959597</v>
      </c>
      <c r="R78" s="11">
        <v>61.820340624152969</v>
      </c>
      <c r="S78" s="11">
        <v>4.1247757846489792</v>
      </c>
      <c r="T78" s="11">
        <v>129.89961172251728</v>
      </c>
      <c r="U78" s="11">
        <v>2.1496113910414478</v>
      </c>
      <c r="V78" s="11">
        <v>5.5279069313868394</v>
      </c>
      <c r="W78" s="11">
        <v>2.300156284348764</v>
      </c>
      <c r="X78" s="11">
        <v>0.18060703392426286</v>
      </c>
      <c r="Y78" s="11">
        <v>2044.2221624098793</v>
      </c>
      <c r="Z78" s="11">
        <v>5147.305662093263</v>
      </c>
      <c r="AA78" s="11">
        <v>816.58287879165266</v>
      </c>
      <c r="AB78" s="13">
        <v>8608.6337474550728</v>
      </c>
      <c r="AC78" s="63" t="s">
        <v>327</v>
      </c>
      <c r="AD78" s="11">
        <v>4.7023119820417705</v>
      </c>
      <c r="AE78" s="11">
        <v>10.560854886170899</v>
      </c>
      <c r="AF78" s="11">
        <v>6.0162864900138509</v>
      </c>
      <c r="AG78" s="11">
        <v>5.9882586176934067</v>
      </c>
      <c r="AH78" s="11">
        <v>4.3343241095106748</v>
      </c>
      <c r="AI78" s="11">
        <v>4.9915430534028919</v>
      </c>
      <c r="AJ78" s="11">
        <v>4.6785833328677953</v>
      </c>
      <c r="AK78" s="11">
        <v>4.8171811446271331</v>
      </c>
      <c r="AL78" s="11">
        <v>11.550015719227558</v>
      </c>
      <c r="AM78" s="11">
        <v>1844.3069744457944</v>
      </c>
      <c r="AN78" s="11">
        <v>7.3227935840534757</v>
      </c>
      <c r="AO78" s="11">
        <v>5.2694125447777553</v>
      </c>
      <c r="AP78" s="62" t="s">
        <v>327</v>
      </c>
      <c r="AQ78" s="11">
        <v>45.161453769210155</v>
      </c>
      <c r="AR78" s="11">
        <v>44.94356535355589</v>
      </c>
      <c r="AS78" s="11">
        <v>51.457179850573652</v>
      </c>
      <c r="AT78" s="11">
        <v>48.75723516058364</v>
      </c>
      <c r="AU78" s="11">
        <v>33.169931910619596</v>
      </c>
      <c r="AV78" s="11">
        <v>51.586012349102873</v>
      </c>
      <c r="AW78" s="11">
        <v>33.999239921733</v>
      </c>
      <c r="AX78" s="11">
        <v>63.001885405466211</v>
      </c>
      <c r="AY78" s="11">
        <v>38.554602315939206</v>
      </c>
      <c r="AZ78" s="11">
        <v>1011.8725251167571</v>
      </c>
      <c r="BA78" s="11">
        <v>7.0306387699012109</v>
      </c>
      <c r="BB78" s="13">
        <v>22.645749512977215</v>
      </c>
    </row>
    <row r="79" spans="1:54" ht="17" customHeight="1">
      <c r="A79" s="58"/>
      <c r="B79" s="95"/>
      <c r="C79" s="62" t="s">
        <v>328</v>
      </c>
      <c r="D79" s="11">
        <v>16.176278121613567</v>
      </c>
      <c r="E79" s="11">
        <v>12.398843989860548</v>
      </c>
      <c r="F79" s="11">
        <v>12.969923650798625</v>
      </c>
      <c r="G79" s="11">
        <v>13.183666937716874</v>
      </c>
      <c r="H79" s="11">
        <v>14.751534740819375</v>
      </c>
      <c r="I79" s="11">
        <v>11.936063879152229</v>
      </c>
      <c r="J79" s="11">
        <v>14.56352645739711</v>
      </c>
      <c r="K79" s="11">
        <v>15.120369619698307</v>
      </c>
      <c r="L79" s="11">
        <v>16.832211830721096</v>
      </c>
      <c r="M79" s="11">
        <v>16.008212011508643</v>
      </c>
      <c r="N79" s="11">
        <v>6.2593098550490449</v>
      </c>
      <c r="O79" s="13">
        <v>15.401115617106639</v>
      </c>
      <c r="P79" s="62" t="s">
        <v>328</v>
      </c>
      <c r="Q79" s="11">
        <v>10.678739140318658</v>
      </c>
      <c r="R79" s="11">
        <v>13.390300776328404</v>
      </c>
      <c r="S79" s="11">
        <v>13.453280445691387</v>
      </c>
      <c r="T79" s="11">
        <v>68.088694686296918</v>
      </c>
      <c r="U79" s="11">
        <v>11.70812304488806</v>
      </c>
      <c r="V79" s="11">
        <v>12.205579446647913</v>
      </c>
      <c r="W79" s="11">
        <v>7.7238290273632106</v>
      </c>
      <c r="X79" s="11">
        <v>7.4323882273359194</v>
      </c>
      <c r="Y79" s="11">
        <v>4.722271365285466</v>
      </c>
      <c r="Z79" s="11">
        <v>7.0584241027142847</v>
      </c>
      <c r="AA79" s="11">
        <v>4.7976573991384042</v>
      </c>
      <c r="AB79" s="13">
        <v>9.6474780420099169</v>
      </c>
      <c r="AC79" s="63" t="s">
        <v>328</v>
      </c>
      <c r="AD79" s="11">
        <v>13.705368644831742</v>
      </c>
      <c r="AE79" s="11">
        <v>13.305852193739319</v>
      </c>
      <c r="AF79" s="11">
        <v>13.776703663874171</v>
      </c>
      <c r="AG79" s="11">
        <v>14.412174771825287</v>
      </c>
      <c r="AH79" s="11">
        <v>11.082393529815073</v>
      </c>
      <c r="AI79" s="11">
        <v>11.893121404343322</v>
      </c>
      <c r="AJ79" s="11">
        <v>11.877591604132508</v>
      </c>
      <c r="AK79" s="11">
        <v>12.232557502862196</v>
      </c>
      <c r="AL79" s="11">
        <v>15.834954372398627</v>
      </c>
      <c r="AM79" s="11">
        <v>15.104555218236731</v>
      </c>
      <c r="AN79" s="11">
        <v>15.704039425377387</v>
      </c>
      <c r="AO79" s="11">
        <v>10.366737251185826</v>
      </c>
      <c r="AP79" s="62" t="s">
        <v>328</v>
      </c>
      <c r="AQ79" s="11">
        <v>10.629225609397984</v>
      </c>
      <c r="AR79" s="11">
        <v>9.7434399274949364</v>
      </c>
      <c r="AS79" s="11">
        <v>11.158205362688362</v>
      </c>
      <c r="AT79" s="11">
        <v>11.422301260503124</v>
      </c>
      <c r="AU79" s="11">
        <v>7.5459953842663507</v>
      </c>
      <c r="AV79" s="11">
        <v>11.419403273808578</v>
      </c>
      <c r="AW79" s="11">
        <v>7.9206150079750719</v>
      </c>
      <c r="AX79" s="11">
        <v>14.105110241675145</v>
      </c>
      <c r="AY79" s="11">
        <v>8.1695595355114552</v>
      </c>
      <c r="AZ79" s="11">
        <v>9.3269682439102723</v>
      </c>
      <c r="BA79" s="11">
        <v>1.4224000100957375</v>
      </c>
      <c r="BB79" s="13">
        <v>5.0246842647889274</v>
      </c>
    </row>
    <row r="80" spans="1:54" ht="17">
      <c r="A80" s="58"/>
      <c r="B80" s="95"/>
      <c r="C80" s="62" t="s">
        <v>329</v>
      </c>
      <c r="D80" s="11">
        <v>4.0200000000000031</v>
      </c>
      <c r="E80" s="11">
        <v>-16.54000000000002</v>
      </c>
      <c r="F80" s="11">
        <v>0.32999999999999829</v>
      </c>
      <c r="G80" s="11">
        <v>-1.1200000000000045</v>
      </c>
      <c r="H80" s="11">
        <v>0.35000000000000142</v>
      </c>
      <c r="I80" s="11">
        <v>1.3100000000000023</v>
      </c>
      <c r="J80" s="11">
        <v>0.42999999999999972</v>
      </c>
      <c r="K80" s="11">
        <v>1.0000000000000009E-2</v>
      </c>
      <c r="L80" s="11">
        <v>-607.91792697571145</v>
      </c>
      <c r="M80" s="11">
        <v>-1331.2653601210186</v>
      </c>
      <c r="N80" s="11">
        <v>913.0362219623421</v>
      </c>
      <c r="O80" s="13">
        <v>-1310.1770636378787</v>
      </c>
      <c r="P80" s="62" t="s">
        <v>329</v>
      </c>
      <c r="Q80" s="11">
        <v>3.34</v>
      </c>
      <c r="R80" s="11">
        <v>65.680000000000007</v>
      </c>
      <c r="S80" s="11">
        <v>4.66</v>
      </c>
      <c r="T80" s="11">
        <v>59.78</v>
      </c>
      <c r="U80" s="11">
        <v>3.16</v>
      </c>
      <c r="V80" s="11">
        <v>7.6899999999999977</v>
      </c>
      <c r="W80" s="11">
        <v>5.2800000000000011</v>
      </c>
      <c r="X80" s="11">
        <v>0.36000000000000032</v>
      </c>
      <c r="Y80" s="11">
        <v>292.50055636605975</v>
      </c>
      <c r="Z80" s="11">
        <v>946.19321659358684</v>
      </c>
      <c r="AA80" s="11">
        <v>-780.0340620140305</v>
      </c>
      <c r="AB80" s="13">
        <v>1396.023804910641</v>
      </c>
      <c r="AC80" s="63" t="s">
        <v>329</v>
      </c>
      <c r="AD80" s="11">
        <v>2.9100000000000037</v>
      </c>
      <c r="AE80" s="11">
        <v>0.96999999999999886</v>
      </c>
      <c r="AF80" s="11">
        <v>5.3700000000000045</v>
      </c>
      <c r="AG80" s="11">
        <v>2.25</v>
      </c>
      <c r="AH80" s="11">
        <v>3.1099999999999994</v>
      </c>
      <c r="AI80" s="11">
        <v>3.5700000000000003</v>
      </c>
      <c r="AJ80" s="11">
        <v>3.8900000000000006</v>
      </c>
      <c r="AK80" s="11">
        <v>3.7800000000000011</v>
      </c>
      <c r="AL80" s="11">
        <v>4.9399999999999977</v>
      </c>
      <c r="AM80" s="11">
        <v>1466.4805536533077</v>
      </c>
      <c r="AN80" s="11">
        <v>2.6300000000000026</v>
      </c>
      <c r="AO80" s="11">
        <v>-0.17000000000000171</v>
      </c>
      <c r="AP80" s="62" t="s">
        <v>329</v>
      </c>
      <c r="AQ80" s="11">
        <v>-0.81999999999999318</v>
      </c>
      <c r="AR80" s="11">
        <v>-54.230000000000018</v>
      </c>
      <c r="AS80" s="11">
        <v>-0.83999999999997499</v>
      </c>
      <c r="AT80" s="11">
        <v>-25.139999999999986</v>
      </c>
      <c r="AU80" s="11">
        <v>-0.43000000000000682</v>
      </c>
      <c r="AV80" s="11">
        <v>-1.2599999999999909</v>
      </c>
      <c r="AW80" s="11">
        <v>-0.75</v>
      </c>
      <c r="AX80" s="11">
        <v>-0.33999999999997499</v>
      </c>
      <c r="AY80" s="11">
        <v>39.930000000000007</v>
      </c>
      <c r="AZ80" s="11">
        <v>528.50112296746192</v>
      </c>
      <c r="BA80" s="11">
        <v>42.279999999999973</v>
      </c>
      <c r="BB80" s="13">
        <v>-7.3100000000000023</v>
      </c>
    </row>
    <row r="81" spans="1:54" ht="35" thickBot="1">
      <c r="A81" s="58"/>
      <c r="B81" s="100"/>
      <c r="C81" s="62" t="s">
        <v>330</v>
      </c>
      <c r="D81" s="11">
        <v>8.5531914893617085</v>
      </c>
      <c r="E81" s="11">
        <v>-4.8362573099415265</v>
      </c>
      <c r="F81" s="11">
        <v>0.94285714285713795</v>
      </c>
      <c r="G81" s="11">
        <v>-0.16398243045388061</v>
      </c>
      <c r="H81" s="11">
        <v>1.4170040485830018</v>
      </c>
      <c r="I81" s="11">
        <v>2.4577861163227062</v>
      </c>
      <c r="J81" s="11">
        <v>1.4878892733564004</v>
      </c>
      <c r="K81" s="11">
        <v>0.50761421319797007</v>
      </c>
      <c r="L81" s="11">
        <v>-2.8317296454930054</v>
      </c>
      <c r="M81" s="11">
        <v>-1.8771474278173981</v>
      </c>
      <c r="N81" s="11">
        <v>6.7109930145100121</v>
      </c>
      <c r="O81" s="13">
        <v>-1.3592974933499657</v>
      </c>
      <c r="P81" s="62" t="s">
        <v>330</v>
      </c>
      <c r="Q81" s="11">
        <v>36.304347826086961</v>
      </c>
      <c r="R81" s="11">
        <v>16.585858585858588</v>
      </c>
      <c r="S81" s="11">
        <v>17.923076923076923</v>
      </c>
      <c r="T81" s="11">
        <v>45.633587786259547</v>
      </c>
      <c r="U81" s="11">
        <v>20.789473684210527</v>
      </c>
      <c r="V81" s="11">
        <v>20.452127659574462</v>
      </c>
      <c r="W81" s="11">
        <v>21.551020408163271</v>
      </c>
      <c r="X81" s="11">
        <v>17.391304347826104</v>
      </c>
      <c r="Y81" s="11">
        <v>0.68028986607493203</v>
      </c>
      <c r="Z81" s="11">
        <v>1.3145571484625851</v>
      </c>
      <c r="AA81" s="11">
        <v>-4.3820946626873569</v>
      </c>
      <c r="AB81" s="13">
        <v>1.5893538173373376</v>
      </c>
      <c r="AC81" s="63" t="s">
        <v>330</v>
      </c>
      <c r="AD81" s="11">
        <v>9.26751592356689</v>
      </c>
      <c r="AE81" s="11">
        <v>1.2372448979591821</v>
      </c>
      <c r="AF81" s="11">
        <v>14.020887728459543</v>
      </c>
      <c r="AG81" s="11">
        <v>5.7251908396946574</v>
      </c>
      <c r="AH81" s="11">
        <v>8.6388888888888875</v>
      </c>
      <c r="AI81" s="11">
        <v>9.2968750000000018</v>
      </c>
      <c r="AJ81" s="11">
        <v>10.957746478873242</v>
      </c>
      <c r="AK81" s="11">
        <v>10.61797752808989</v>
      </c>
      <c r="AL81" s="11">
        <v>7.2647058823529385</v>
      </c>
      <c r="AM81" s="11">
        <v>13.649565276541864</v>
      </c>
      <c r="AN81" s="11">
        <v>5.9772727272727328</v>
      </c>
      <c r="AO81" s="11">
        <v>-0.3333333333333367</v>
      </c>
      <c r="AP81" s="62" t="s">
        <v>330</v>
      </c>
      <c r="AQ81" s="11">
        <v>-0.19262391355414452</v>
      </c>
      <c r="AR81" s="11">
        <v>-10.519883608147433</v>
      </c>
      <c r="AS81" s="11">
        <v>-0.18181818181817638</v>
      </c>
      <c r="AT81" s="11">
        <v>-5.5619469026548645</v>
      </c>
      <c r="AU81" s="11">
        <v>-9.7727272727274286E-2</v>
      </c>
      <c r="AV81" s="11">
        <v>-0.27814569536423639</v>
      </c>
      <c r="AW81" s="11">
        <v>-0.1744186046511628</v>
      </c>
      <c r="AX81" s="11">
        <v>-7.6062639821023487E-2</v>
      </c>
      <c r="AY81" s="11">
        <v>9.2430555555555571</v>
      </c>
      <c r="AZ81" s="11">
        <v>5.1209419457401681</v>
      </c>
      <c r="BA81" s="11">
        <v>9.3539823008849492</v>
      </c>
      <c r="BB81" s="13">
        <v>-1.5960698689956336</v>
      </c>
    </row>
    <row r="82" spans="1:54" ht="16" customHeight="1">
      <c r="A82" s="58"/>
      <c r="B82" s="90">
        <v>50</v>
      </c>
      <c r="C82" s="91" t="s">
        <v>177</v>
      </c>
      <c r="D82" s="101">
        <v>45.21785256365515</v>
      </c>
      <c r="E82" s="101">
        <v>335.43452552002589</v>
      </c>
      <c r="F82" s="101">
        <v>31.352606442521726</v>
      </c>
      <c r="G82" s="101">
        <v>667.69566982129913</v>
      </c>
      <c r="H82" s="101">
        <v>22.356966317009636</v>
      </c>
      <c r="I82" s="101">
        <v>48.014398748222156</v>
      </c>
      <c r="J82" s="101">
        <v>26.353556294633826</v>
      </c>
      <c r="K82" s="101">
        <v>1.8113992959278677</v>
      </c>
      <c r="L82" s="101">
        <v>20442.257900365243</v>
      </c>
      <c r="M82" s="101">
        <v>70899.400743888298</v>
      </c>
      <c r="N82" s="101">
        <v>14265.399023606638</v>
      </c>
      <c r="O82" s="93">
        <v>99505.458445813478</v>
      </c>
      <c r="P82" s="91" t="s">
        <v>271</v>
      </c>
      <c r="Q82" s="101">
        <v>7.1133447703012349</v>
      </c>
      <c r="R82" s="101">
        <v>316.70174623919928</v>
      </c>
      <c r="S82" s="101">
        <v>18.457959724337549</v>
      </c>
      <c r="T82" s="101">
        <v>102.82305341767527</v>
      </c>
      <c r="U82" s="101">
        <v>11.34005274688738</v>
      </c>
      <c r="V82" s="101">
        <v>28.0258046840787</v>
      </c>
      <c r="W82" s="101">
        <v>18.236064469734167</v>
      </c>
      <c r="X82" s="101">
        <v>1.6178546230840574</v>
      </c>
      <c r="Y82" s="101">
        <v>40241.774593654271</v>
      </c>
      <c r="Z82" s="101">
        <v>69224.595108957801</v>
      </c>
      <c r="AA82" s="101">
        <v>17061.398319523283</v>
      </c>
      <c r="AB82" s="93">
        <v>82011.054059941307</v>
      </c>
      <c r="AC82" s="94" t="s">
        <v>345</v>
      </c>
      <c r="AD82" s="101">
        <v>32.115558440685703</v>
      </c>
      <c r="AE82" s="101">
        <v>85.418181948454261</v>
      </c>
      <c r="AF82" s="101">
        <v>39.823385497324153</v>
      </c>
      <c r="AG82" s="101">
        <v>40.979153979848007</v>
      </c>
      <c r="AH82" s="101">
        <v>36.5684105468345</v>
      </c>
      <c r="AI82" s="101">
        <v>39.303524388825736</v>
      </c>
      <c r="AJ82" s="101">
        <v>35.077046155360748</v>
      </c>
      <c r="AK82" s="101">
        <v>36.78854909684231</v>
      </c>
      <c r="AL82" s="101">
        <v>73.725140166114855</v>
      </c>
      <c r="AM82" s="101">
        <v>11798.29194605613</v>
      </c>
      <c r="AN82" s="101">
        <v>47.633057056231998</v>
      </c>
      <c r="AO82" s="92">
        <v>49.948805409579279</v>
      </c>
      <c r="AP82" s="91" t="s">
        <v>343</v>
      </c>
      <c r="AQ82" s="101">
        <v>457.76412079360011</v>
      </c>
      <c r="AR82" s="101">
        <v>595.96216522102486</v>
      </c>
      <c r="AS82" s="101">
        <v>501.8658838234976</v>
      </c>
      <c r="AT82" s="101">
        <v>522.29133515734986</v>
      </c>
      <c r="AU82" s="101">
        <v>477.5159956694057</v>
      </c>
      <c r="AV82" s="101">
        <v>487.41652980352598</v>
      </c>
      <c r="AW82" s="101">
        <v>461.72110751473195</v>
      </c>
      <c r="AX82" s="101">
        <v>482.48068869686807</v>
      </c>
      <c r="AY82" s="101">
        <v>532.20728869082268</v>
      </c>
      <c r="AZ82" s="101">
        <v>11391.70396669886</v>
      </c>
      <c r="BA82" s="101">
        <v>523.04537285165782</v>
      </c>
      <c r="BB82" s="93">
        <v>464.14358500197937</v>
      </c>
    </row>
    <row r="83" spans="1:54" ht="16" customHeight="1">
      <c r="A83" s="58"/>
      <c r="B83" s="95"/>
      <c r="C83" s="96" t="s">
        <v>178</v>
      </c>
      <c r="D83" s="102">
        <v>40.765798313801007</v>
      </c>
      <c r="E83" s="102">
        <v>308.91097290758108</v>
      </c>
      <c r="F83" s="102">
        <v>28.671467963777488</v>
      </c>
      <c r="G83" s="102">
        <v>617.15056162811504</v>
      </c>
      <c r="H83" s="102">
        <v>21.024269590022065</v>
      </c>
      <c r="I83" s="102">
        <v>44.467445408322305</v>
      </c>
      <c r="J83" s="102">
        <v>23.755510254768069</v>
      </c>
      <c r="K83" s="102">
        <v>1.6682445111114923</v>
      </c>
      <c r="L83" s="102">
        <v>19851.689385752437</v>
      </c>
      <c r="M83" s="102">
        <v>65521.376203778731</v>
      </c>
      <c r="N83" s="102">
        <v>14282.643869341673</v>
      </c>
      <c r="O83" s="98">
        <v>93705.348488585485</v>
      </c>
      <c r="P83" s="96" t="s">
        <v>270</v>
      </c>
      <c r="Q83" s="102">
        <v>8.4750803130384949</v>
      </c>
      <c r="R83" s="102">
        <v>365.42694132984349</v>
      </c>
      <c r="S83" s="102">
        <v>21.134341314056282</v>
      </c>
      <c r="T83" s="102">
        <v>120.34967496050001</v>
      </c>
      <c r="U83" s="102">
        <v>12.87285990514316</v>
      </c>
      <c r="V83" s="102">
        <v>32.723422805322734</v>
      </c>
      <c r="W83" s="102">
        <v>20.99028965912159</v>
      </c>
      <c r="X83" s="102">
        <v>1.7322656905889779</v>
      </c>
      <c r="Y83" s="102">
        <v>46453.046079786829</v>
      </c>
      <c r="Z83" s="102">
        <v>79080.975106112091</v>
      </c>
      <c r="AA83" s="102">
        <v>18063.456587183933</v>
      </c>
      <c r="AB83" s="98">
        <v>94979.852196344218</v>
      </c>
      <c r="AC83" s="99" t="s">
        <v>348</v>
      </c>
      <c r="AD83" s="102">
        <v>33.191966801273487</v>
      </c>
      <c r="AE83" s="102">
        <v>86.963484950182718</v>
      </c>
      <c r="AF83" s="102">
        <v>40.332379676853066</v>
      </c>
      <c r="AG83" s="102">
        <v>42.56977077431101</v>
      </c>
      <c r="AH83" s="102">
        <v>36.566513250088228</v>
      </c>
      <c r="AI83" s="102">
        <v>38.947648629800149</v>
      </c>
      <c r="AJ83" s="102">
        <v>35.712179430075047</v>
      </c>
      <c r="AK83" s="102">
        <v>37.393824015104741</v>
      </c>
      <c r="AL83" s="102">
        <v>74.922457711046462</v>
      </c>
      <c r="AM83" s="102">
        <v>11431.284637058819</v>
      </c>
      <c r="AN83" s="102">
        <v>47.429518053078667</v>
      </c>
      <c r="AO83" s="97">
        <v>50.378078393504673</v>
      </c>
      <c r="AP83" s="96" t="s">
        <v>346</v>
      </c>
      <c r="AQ83" s="102">
        <v>377.77997948843887</v>
      </c>
      <c r="AR83" s="102">
        <v>488.21817588408089</v>
      </c>
      <c r="AS83" s="102">
        <v>408.17460505900516</v>
      </c>
      <c r="AT83" s="102">
        <v>433.08054271252075</v>
      </c>
      <c r="AU83" s="102">
        <v>390.451871026486</v>
      </c>
      <c r="AV83" s="102">
        <v>407.72445061791404</v>
      </c>
      <c r="AW83" s="102">
        <v>384.03379499788207</v>
      </c>
      <c r="AX83" s="102">
        <v>398.0652806167023</v>
      </c>
      <c r="AY83" s="102">
        <v>467.01936619770959</v>
      </c>
      <c r="AZ83" s="102">
        <v>9681.9710676285285</v>
      </c>
      <c r="BA83" s="102">
        <v>458.29299358284283</v>
      </c>
      <c r="BB83" s="98">
        <v>400.35209219386815</v>
      </c>
    </row>
    <row r="84" spans="1:54" ht="16" customHeight="1">
      <c r="A84" s="58"/>
      <c r="B84" s="95"/>
      <c r="C84" s="96" t="s">
        <v>179</v>
      </c>
      <c r="D84" s="102">
        <v>46.732353295043019</v>
      </c>
      <c r="E84" s="102">
        <v>348.52201022328535</v>
      </c>
      <c r="F84" s="102">
        <v>32.350274279464074</v>
      </c>
      <c r="G84" s="102">
        <v>698.06641793149424</v>
      </c>
      <c r="H84" s="102">
        <v>23.517744588886647</v>
      </c>
      <c r="I84" s="102">
        <v>50.439796676217469</v>
      </c>
      <c r="J84" s="102">
        <v>27.083239977445785</v>
      </c>
      <c r="K84" s="102">
        <v>1.8534901685564906</v>
      </c>
      <c r="L84" s="102">
        <v>20970.24579864815</v>
      </c>
      <c r="M84" s="102">
        <v>72147.78207072783</v>
      </c>
      <c r="N84" s="102">
        <v>13635.007736028832</v>
      </c>
      <c r="O84" s="98">
        <v>94243.912786911402</v>
      </c>
      <c r="P84" s="96" t="s">
        <v>167</v>
      </c>
      <c r="Q84" s="102">
        <v>7.9579464399286763</v>
      </c>
      <c r="R84" s="102">
        <v>345.47810326912776</v>
      </c>
      <c r="S84" s="102">
        <v>19.414095078504623</v>
      </c>
      <c r="T84" s="102">
        <v>111.97562653986952</v>
      </c>
      <c r="U84" s="102">
        <v>12.174771755242055</v>
      </c>
      <c r="V84" s="102">
        <v>30.990708201306553</v>
      </c>
      <c r="W84" s="102">
        <v>19.951397175614353</v>
      </c>
      <c r="X84" s="102">
        <v>1.6905957050184295</v>
      </c>
      <c r="Y84" s="102">
        <v>43766.547792279896</v>
      </c>
      <c r="Z84" s="102">
        <v>71038.490291348557</v>
      </c>
      <c r="AA84" s="102">
        <v>17170.106673459828</v>
      </c>
      <c r="AB84" s="98">
        <v>88363.474473440991</v>
      </c>
      <c r="AC84" s="99" t="s">
        <v>313</v>
      </c>
      <c r="AD84" s="102">
        <v>31.011930477760682</v>
      </c>
      <c r="AE84" s="102">
        <v>82.650024634997848</v>
      </c>
      <c r="AF84" s="102">
        <v>37.889401996486328</v>
      </c>
      <c r="AG84" s="102">
        <v>39.802817447729183</v>
      </c>
      <c r="AH84" s="102">
        <v>34.113099957793935</v>
      </c>
      <c r="AI84" s="102">
        <v>36.831357192247125</v>
      </c>
      <c r="AJ84" s="102">
        <v>32.919394881491442</v>
      </c>
      <c r="AK84" s="102">
        <v>34.200854088536261</v>
      </c>
      <c r="AL84" s="102">
        <v>70.016805279337149</v>
      </c>
      <c r="AM84" s="102">
        <v>11954.925607667437</v>
      </c>
      <c r="AN84" s="102">
        <v>46.111727250278598</v>
      </c>
      <c r="AO84" s="97">
        <v>47.84702886588267</v>
      </c>
      <c r="AP84" s="96" t="s">
        <v>314</v>
      </c>
      <c r="AQ84" s="102">
        <v>442.33118839782588</v>
      </c>
      <c r="AR84" s="102">
        <v>578.21260451298315</v>
      </c>
      <c r="AS84" s="102">
        <v>477.34035665318692</v>
      </c>
      <c r="AT84" s="102">
        <v>503.29824791088947</v>
      </c>
      <c r="AU84" s="102">
        <v>452.71178613293546</v>
      </c>
      <c r="AV84" s="102">
        <v>467.0686156856911</v>
      </c>
      <c r="AW84" s="102">
        <v>445.69383434201205</v>
      </c>
      <c r="AX84" s="102">
        <v>460.33274847131662</v>
      </c>
      <c r="AY84" s="102">
        <v>515.32372687359123</v>
      </c>
      <c r="AZ84" s="102">
        <v>10586.546847443915</v>
      </c>
      <c r="BA84" s="102">
        <v>486.80443191386922</v>
      </c>
      <c r="BB84" s="98">
        <v>441.61897533495943</v>
      </c>
    </row>
    <row r="85" spans="1:54" ht="16" customHeight="1">
      <c r="A85" s="58"/>
      <c r="B85" s="95"/>
      <c r="C85" s="60" t="s">
        <v>323</v>
      </c>
      <c r="D85" s="11">
        <v>3.1014587388625854</v>
      </c>
      <c r="E85" s="11">
        <v>20.18173834711839</v>
      </c>
      <c r="F85" s="11">
        <v>1.9025185309394363</v>
      </c>
      <c r="G85" s="11">
        <v>40.874943637764844</v>
      </c>
      <c r="H85" s="11">
        <v>1.2477248850439671</v>
      </c>
      <c r="I85" s="11">
        <v>3.0036758805303774</v>
      </c>
      <c r="J85" s="11">
        <v>1.7490981776054806</v>
      </c>
      <c r="K85" s="11">
        <v>9.7108948760907518E-2</v>
      </c>
      <c r="L85" s="11">
        <v>559.56990031262694</v>
      </c>
      <c r="M85" s="11">
        <v>3521.1470338693089</v>
      </c>
      <c r="N85" s="11">
        <v>369.03548188280325</v>
      </c>
      <c r="O85" s="13">
        <v>3204.5589852603707</v>
      </c>
      <c r="P85" s="60" t="s">
        <v>323</v>
      </c>
      <c r="Q85" s="11">
        <v>0.68739885454867267</v>
      </c>
      <c r="R85" s="11">
        <v>24.495508093348846</v>
      </c>
      <c r="S85" s="11">
        <v>1.3562485232067676</v>
      </c>
      <c r="T85" s="11">
        <v>8.7661921076902498</v>
      </c>
      <c r="U85" s="11">
        <v>0.76741782104460754</v>
      </c>
      <c r="V85" s="11">
        <v>2.3755900592793564</v>
      </c>
      <c r="W85" s="11">
        <v>1.390888222084858</v>
      </c>
      <c r="X85" s="11">
        <v>5.7904440051473674E-2</v>
      </c>
      <c r="Y85" s="11">
        <v>3115.0492940179552</v>
      </c>
      <c r="Z85" s="11">
        <v>5245.9508889667413</v>
      </c>
      <c r="AA85" s="11">
        <v>549.85033514486497</v>
      </c>
      <c r="AB85" s="13">
        <v>6484.8467520410641</v>
      </c>
      <c r="AC85" s="61" t="s">
        <v>323</v>
      </c>
      <c r="AD85" s="11">
        <v>1.0900464830400995</v>
      </c>
      <c r="AE85" s="11">
        <v>2.1854288736183247</v>
      </c>
      <c r="AF85" s="11">
        <v>1.288895341178981</v>
      </c>
      <c r="AG85" s="11">
        <v>1.3886360295332576</v>
      </c>
      <c r="AH85" s="11">
        <v>1.4170268446760863</v>
      </c>
      <c r="AI85" s="11">
        <v>1.3364722002571812</v>
      </c>
      <c r="AJ85" s="11">
        <v>1.4639272996000903</v>
      </c>
      <c r="AK85" s="11">
        <v>1.6959549981578896</v>
      </c>
      <c r="AL85" s="11">
        <v>2.5576924077714134</v>
      </c>
      <c r="AM85" s="11">
        <v>268.77138206635397</v>
      </c>
      <c r="AN85" s="11">
        <v>0.82587782633907281</v>
      </c>
      <c r="AO85" s="11">
        <v>1.354495702321042</v>
      </c>
      <c r="AP85" s="60" t="s">
        <v>323</v>
      </c>
      <c r="AQ85" s="11">
        <v>42.431310833549688</v>
      </c>
      <c r="AR85" s="11">
        <v>57.767942851565664</v>
      </c>
      <c r="AS85" s="11">
        <v>48.585763335047602</v>
      </c>
      <c r="AT85" s="11">
        <v>46.992603983873629</v>
      </c>
      <c r="AU85" s="11">
        <v>44.85477982636349</v>
      </c>
      <c r="AV85" s="11">
        <v>41.405706171702541</v>
      </c>
      <c r="AW85" s="11">
        <v>41.016566700467401</v>
      </c>
      <c r="AX85" s="11">
        <v>43.767815288179023</v>
      </c>
      <c r="AY85" s="11">
        <v>33.832506949456302</v>
      </c>
      <c r="AZ85" s="11">
        <v>855.34806894415578</v>
      </c>
      <c r="BA85" s="11">
        <v>32.452987886923097</v>
      </c>
      <c r="BB85" s="13">
        <v>32.351373591444819</v>
      </c>
    </row>
    <row r="86" spans="1:54" ht="17" customHeight="1">
      <c r="A86" s="58"/>
      <c r="B86" s="95"/>
      <c r="C86" s="62" t="s">
        <v>324</v>
      </c>
      <c r="D86" s="11">
        <v>7.010741677013034E-2</v>
      </c>
      <c r="E86" s="11">
        <v>6.0980155472731661E-2</v>
      </c>
      <c r="F86" s="11">
        <v>6.1787235028136718E-2</v>
      </c>
      <c r="G86" s="11">
        <v>6.1840762855378241E-2</v>
      </c>
      <c r="H86" s="11">
        <v>5.595264124182401E-2</v>
      </c>
      <c r="I86" s="11">
        <v>6.3048727883940822E-2</v>
      </c>
      <c r="J86" s="11">
        <v>6.7976910768839632E-2</v>
      </c>
      <c r="K86" s="11">
        <v>5.4625825568196743E-2</v>
      </c>
      <c r="L86" s="11">
        <v>2.7401155820581842E-2</v>
      </c>
      <c r="M86" s="11">
        <v>5.0647332231298955E-2</v>
      </c>
      <c r="N86" s="11">
        <v>2.6245291157010256E-2</v>
      </c>
      <c r="O86" s="13">
        <v>3.3444143707578179E-2</v>
      </c>
      <c r="P86" s="62" t="s">
        <v>324</v>
      </c>
      <c r="Q86" s="11">
        <v>8.7580227025984267E-2</v>
      </c>
      <c r="R86" s="11">
        <v>7.1512299193845372E-2</v>
      </c>
      <c r="S86" s="11">
        <v>6.8954314063845723E-2</v>
      </c>
      <c r="T86" s="11">
        <v>7.8468463106440275E-2</v>
      </c>
      <c r="U86" s="11">
        <v>6.3270128358969849E-2</v>
      </c>
      <c r="V86" s="11">
        <v>7.7684490665714673E-2</v>
      </c>
      <c r="W86" s="11">
        <v>7.0510699955227657E-2</v>
      </c>
      <c r="X86" s="11">
        <v>3.4462032677555161E-2</v>
      </c>
      <c r="Y86" s="11">
        <v>7.1631533471989625E-2</v>
      </c>
      <c r="Z86" s="11">
        <v>7.1749618524271377E-2</v>
      </c>
      <c r="AA86" s="11">
        <v>3.1543210963179864E-2</v>
      </c>
      <c r="AB86" s="13">
        <v>7.3315315928167701E-2</v>
      </c>
      <c r="AC86" s="63" t="s">
        <v>324</v>
      </c>
      <c r="AD86" s="11">
        <v>3.3950975165765909E-2</v>
      </c>
      <c r="AE86" s="11">
        <v>2.5707732954397548E-2</v>
      </c>
      <c r="AF86" s="11">
        <v>3.2755987527610428E-2</v>
      </c>
      <c r="AG86" s="11">
        <v>3.3772592216666744E-2</v>
      </c>
      <c r="AH86" s="11">
        <v>3.9637844924310793E-2</v>
      </c>
      <c r="AI86" s="11">
        <v>3.4839489481373373E-2</v>
      </c>
      <c r="AJ86" s="11">
        <v>4.2347317696707902E-2</v>
      </c>
      <c r="AK86" s="11">
        <v>4.694328749837208E-2</v>
      </c>
      <c r="AL86" s="11">
        <v>3.5090655417848719E-2</v>
      </c>
      <c r="AM86" s="11">
        <v>2.2916741633204053E-2</v>
      </c>
      <c r="AN86" s="11">
        <v>1.7550173350291218E-2</v>
      </c>
      <c r="AO86" s="11">
        <v>2.7423768690250549E-2</v>
      </c>
      <c r="AP86" s="62" t="s">
        <v>324</v>
      </c>
      <c r="AQ86" s="11">
        <v>9.9613736667646696E-2</v>
      </c>
      <c r="AR86" s="11">
        <v>0.10424961740333989</v>
      </c>
      <c r="AS86" s="11">
        <v>0.10505932129174207</v>
      </c>
      <c r="AT86" s="11">
        <v>9.6648179365544942E-2</v>
      </c>
      <c r="AU86" s="11">
        <v>0.10189021932068133</v>
      </c>
      <c r="AV86" s="11">
        <v>9.1187963196038557E-2</v>
      </c>
      <c r="AW86" s="11">
        <v>9.5280359637885878E-2</v>
      </c>
      <c r="AX86" s="11">
        <v>9.7923431942784911E-2</v>
      </c>
      <c r="AY86" s="11">
        <v>6.7014951810503848E-2</v>
      </c>
      <c r="AZ86" s="11">
        <v>8.1049470102099744E-2</v>
      </c>
      <c r="BA86" s="11">
        <v>6.6314369263191647E-2</v>
      </c>
      <c r="BB86" s="13">
        <v>7.4307504770945262E-2</v>
      </c>
    </row>
    <row r="87" spans="1:54" ht="17" customHeight="1">
      <c r="A87" s="58"/>
      <c r="B87" s="95"/>
      <c r="C87" s="62" t="s">
        <v>325</v>
      </c>
      <c r="D87" s="11">
        <v>7.0107416770130344</v>
      </c>
      <c r="E87" s="11">
        <v>6.0980155472731656</v>
      </c>
      <c r="F87" s="11">
        <v>6.1787235028136722</v>
      </c>
      <c r="G87" s="11">
        <v>6.1840762855378237</v>
      </c>
      <c r="H87" s="11">
        <v>5.5952641241824006</v>
      </c>
      <c r="I87" s="11">
        <v>6.3048727883940821</v>
      </c>
      <c r="J87" s="11">
        <v>6.7976910768839636</v>
      </c>
      <c r="K87" s="11">
        <v>5.4625825568196742</v>
      </c>
      <c r="L87" s="11">
        <v>2.7401155820581842</v>
      </c>
      <c r="M87" s="11">
        <v>5.0647332231298954</v>
      </c>
      <c r="N87" s="11">
        <v>2.6245291157010255</v>
      </c>
      <c r="O87" s="13">
        <v>3.3444143707578178</v>
      </c>
      <c r="P87" s="62" t="s">
        <v>325</v>
      </c>
      <c r="Q87" s="11">
        <v>8.7580227025984261</v>
      </c>
      <c r="R87" s="11">
        <v>7.1512299193845372</v>
      </c>
      <c r="S87" s="11">
        <v>6.8954314063845725</v>
      </c>
      <c r="T87" s="11">
        <v>7.8468463106440272</v>
      </c>
      <c r="U87" s="11">
        <v>6.3270128358969853</v>
      </c>
      <c r="V87" s="11">
        <v>7.7684490665714669</v>
      </c>
      <c r="W87" s="11">
        <v>7.0510699955227656</v>
      </c>
      <c r="X87" s="11">
        <v>3.4462032677555161</v>
      </c>
      <c r="Y87" s="11">
        <v>7.1631533471989624</v>
      </c>
      <c r="Z87" s="11">
        <v>7.1749618524271375</v>
      </c>
      <c r="AA87" s="11">
        <v>3.1543210963179864</v>
      </c>
      <c r="AB87" s="13">
        <v>7.3315315928167699</v>
      </c>
      <c r="AC87" s="63" t="s">
        <v>325</v>
      </c>
      <c r="AD87" s="11">
        <v>3.3950975165765911</v>
      </c>
      <c r="AE87" s="11">
        <v>2.5707732954397549</v>
      </c>
      <c r="AF87" s="11">
        <v>3.2755987527610428</v>
      </c>
      <c r="AG87" s="11">
        <v>3.3772592216666744</v>
      </c>
      <c r="AH87" s="11">
        <v>3.9637844924310794</v>
      </c>
      <c r="AI87" s="11">
        <v>3.4839489481373374</v>
      </c>
      <c r="AJ87" s="11">
        <v>4.2347317696707902</v>
      </c>
      <c r="AK87" s="11">
        <v>4.6943287498372079</v>
      </c>
      <c r="AL87" s="11">
        <v>3.5090655417848717</v>
      </c>
      <c r="AM87" s="11">
        <v>2.2916741633204052</v>
      </c>
      <c r="AN87" s="11">
        <v>1.7550173350291218</v>
      </c>
      <c r="AO87" s="11">
        <v>2.7423768690250547</v>
      </c>
      <c r="AP87" s="62" t="s">
        <v>325</v>
      </c>
      <c r="AQ87" s="11">
        <v>9.9613736667646702</v>
      </c>
      <c r="AR87" s="11">
        <v>10.424961740333989</v>
      </c>
      <c r="AS87" s="11">
        <v>10.505932129174207</v>
      </c>
      <c r="AT87" s="11">
        <v>9.6648179365544937</v>
      </c>
      <c r="AU87" s="11">
        <v>10.189021932068133</v>
      </c>
      <c r="AV87" s="11">
        <v>9.1187963196038559</v>
      </c>
      <c r="AW87" s="11">
        <v>9.5280359637885876</v>
      </c>
      <c r="AX87" s="11">
        <v>9.7923431942784909</v>
      </c>
      <c r="AY87" s="11">
        <v>6.7014951810503849</v>
      </c>
      <c r="AZ87" s="11">
        <v>8.1049470102099743</v>
      </c>
      <c r="BA87" s="11">
        <v>6.6314369263191644</v>
      </c>
      <c r="BB87" s="13">
        <v>7.4307504770945263</v>
      </c>
    </row>
    <row r="88" spans="1:54" ht="17">
      <c r="A88" s="58"/>
      <c r="B88" s="95"/>
      <c r="C88" s="62" t="s">
        <v>326</v>
      </c>
      <c r="D88" s="11">
        <v>44.24</v>
      </c>
      <c r="E88" s="11">
        <v>330.96</v>
      </c>
      <c r="F88" s="11">
        <v>30.79</v>
      </c>
      <c r="G88" s="11">
        <v>660.97</v>
      </c>
      <c r="H88" s="11">
        <v>22.3</v>
      </c>
      <c r="I88" s="11">
        <v>47.64</v>
      </c>
      <c r="J88" s="11">
        <v>25.73</v>
      </c>
      <c r="K88" s="11">
        <v>1.78</v>
      </c>
      <c r="L88" s="11">
        <v>20421.400000000001</v>
      </c>
      <c r="M88" s="11">
        <v>69522.850000000006</v>
      </c>
      <c r="N88" s="11">
        <v>14061.02</v>
      </c>
      <c r="O88" s="13">
        <v>95818.240000000005</v>
      </c>
      <c r="P88" s="62" t="s">
        <v>326</v>
      </c>
      <c r="Q88" s="11">
        <v>7.85</v>
      </c>
      <c r="R88" s="11">
        <v>342.54</v>
      </c>
      <c r="S88" s="11">
        <v>19.670000000000002</v>
      </c>
      <c r="T88" s="11">
        <v>111.72</v>
      </c>
      <c r="U88" s="11">
        <v>12.13</v>
      </c>
      <c r="V88" s="11">
        <v>30.58</v>
      </c>
      <c r="W88" s="11">
        <v>19.73</v>
      </c>
      <c r="X88" s="11">
        <v>1.68</v>
      </c>
      <c r="Y88" s="11">
        <v>43487.12</v>
      </c>
      <c r="Z88" s="11">
        <v>73114.69</v>
      </c>
      <c r="AA88" s="11">
        <v>17431.650000000001</v>
      </c>
      <c r="AB88" s="13">
        <v>88451.46</v>
      </c>
      <c r="AC88" s="63" t="s">
        <v>326</v>
      </c>
      <c r="AD88" s="11">
        <v>32.11</v>
      </c>
      <c r="AE88" s="11">
        <v>85.01</v>
      </c>
      <c r="AF88" s="11">
        <v>39.35</v>
      </c>
      <c r="AG88" s="11">
        <v>41.12</v>
      </c>
      <c r="AH88" s="11">
        <v>35.75</v>
      </c>
      <c r="AI88" s="11">
        <v>38.36</v>
      </c>
      <c r="AJ88" s="11">
        <v>34.57</v>
      </c>
      <c r="AK88" s="11">
        <v>36.130000000000003</v>
      </c>
      <c r="AL88" s="11">
        <v>72.89</v>
      </c>
      <c r="AM88" s="11">
        <v>11728.17</v>
      </c>
      <c r="AN88" s="11">
        <v>47.06</v>
      </c>
      <c r="AO88" s="11">
        <v>49.39</v>
      </c>
      <c r="AP88" s="62" t="s">
        <v>326</v>
      </c>
      <c r="AQ88" s="11">
        <v>425.96</v>
      </c>
      <c r="AR88" s="11">
        <v>554.13</v>
      </c>
      <c r="AS88" s="11">
        <v>462.46</v>
      </c>
      <c r="AT88" s="11">
        <v>486.22</v>
      </c>
      <c r="AU88" s="11">
        <v>440.23</v>
      </c>
      <c r="AV88" s="11">
        <v>454.07</v>
      </c>
      <c r="AW88" s="11">
        <v>430.48</v>
      </c>
      <c r="AX88" s="11">
        <v>446.96</v>
      </c>
      <c r="AY88" s="11">
        <v>504.85</v>
      </c>
      <c r="AZ88" s="11">
        <v>10553.41</v>
      </c>
      <c r="BA88" s="11">
        <v>489.38</v>
      </c>
      <c r="BB88" s="13">
        <v>435.37</v>
      </c>
    </row>
    <row r="89" spans="1:54" ht="17" customHeight="1">
      <c r="A89" s="58"/>
      <c r="B89" s="95"/>
      <c r="C89" s="62" t="s">
        <v>327</v>
      </c>
      <c r="D89" s="11">
        <v>6.2029174777251708</v>
      </c>
      <c r="E89" s="11">
        <v>40.36347669423678</v>
      </c>
      <c r="F89" s="11">
        <v>3.8050370618788727</v>
      </c>
      <c r="G89" s="11">
        <v>81.749887275529687</v>
      </c>
      <c r="H89" s="11">
        <v>2.4954497700879341</v>
      </c>
      <c r="I89" s="11">
        <v>6.0073517610607547</v>
      </c>
      <c r="J89" s="11">
        <v>3.4981963552109612</v>
      </c>
      <c r="K89" s="11">
        <v>0.19421789752181504</v>
      </c>
      <c r="L89" s="11">
        <v>1119.1398006252539</v>
      </c>
      <c r="M89" s="11">
        <v>7042.2940677386177</v>
      </c>
      <c r="N89" s="11">
        <v>738.07096376560651</v>
      </c>
      <c r="O89" s="13">
        <v>6409.1179705207414</v>
      </c>
      <c r="P89" s="62" t="s">
        <v>327</v>
      </c>
      <c r="Q89" s="11">
        <v>1.3747977090973453</v>
      </c>
      <c r="R89" s="11">
        <v>48.991016186697692</v>
      </c>
      <c r="S89" s="11">
        <v>2.7124970464135352</v>
      </c>
      <c r="T89" s="11">
        <v>17.5323842153805</v>
      </c>
      <c r="U89" s="11">
        <v>1.5348356420892151</v>
      </c>
      <c r="V89" s="11">
        <v>4.7511801185587128</v>
      </c>
      <c r="W89" s="11">
        <v>2.7817764441697159</v>
      </c>
      <c r="X89" s="11">
        <v>0.11580888010294735</v>
      </c>
      <c r="Y89" s="11">
        <v>6230.0985880359103</v>
      </c>
      <c r="Z89" s="11">
        <v>10491.901777933483</v>
      </c>
      <c r="AA89" s="11">
        <v>1099.7006702897299</v>
      </c>
      <c r="AB89" s="13">
        <v>12969.693504082128</v>
      </c>
      <c r="AC89" s="63" t="s">
        <v>327</v>
      </c>
      <c r="AD89" s="11">
        <v>2.1800929660801991</v>
      </c>
      <c r="AE89" s="11">
        <v>4.3708577472366494</v>
      </c>
      <c r="AF89" s="11">
        <v>2.5777906823579619</v>
      </c>
      <c r="AG89" s="11">
        <v>2.7772720590665152</v>
      </c>
      <c r="AH89" s="11">
        <v>2.8340536893521726</v>
      </c>
      <c r="AI89" s="11">
        <v>2.6729444005143623</v>
      </c>
      <c r="AJ89" s="11">
        <v>2.9278545992001805</v>
      </c>
      <c r="AK89" s="11">
        <v>3.3919099963157793</v>
      </c>
      <c r="AL89" s="11">
        <v>5.1153848155428268</v>
      </c>
      <c r="AM89" s="11">
        <v>537.54276413270793</v>
      </c>
      <c r="AN89" s="11">
        <v>1.6517556526781456</v>
      </c>
      <c r="AO89" s="11">
        <v>2.708991404642084</v>
      </c>
      <c r="AP89" s="62" t="s">
        <v>327</v>
      </c>
      <c r="AQ89" s="11">
        <v>84.862621667099376</v>
      </c>
      <c r="AR89" s="11">
        <v>115.53588570313133</v>
      </c>
      <c r="AS89" s="11">
        <v>97.171526670095204</v>
      </c>
      <c r="AT89" s="11">
        <v>93.985207967747257</v>
      </c>
      <c r="AU89" s="11">
        <v>89.709559652726981</v>
      </c>
      <c r="AV89" s="11">
        <v>82.811412343405081</v>
      </c>
      <c r="AW89" s="11">
        <v>82.033133400934801</v>
      </c>
      <c r="AX89" s="11">
        <v>87.535630576358045</v>
      </c>
      <c r="AY89" s="11">
        <v>67.665013898912605</v>
      </c>
      <c r="AZ89" s="11">
        <v>1710.6961378883116</v>
      </c>
      <c r="BA89" s="11">
        <v>64.905975773846194</v>
      </c>
      <c r="BB89" s="13">
        <v>64.702747182889638</v>
      </c>
    </row>
    <row r="90" spans="1:54" ht="17" customHeight="1">
      <c r="A90" s="58"/>
      <c r="B90" s="95"/>
      <c r="C90" s="62" t="s">
        <v>328</v>
      </c>
      <c r="D90" s="11">
        <v>14.021061206431218</v>
      </c>
      <c r="E90" s="11">
        <v>12.195877657190229</v>
      </c>
      <c r="F90" s="11">
        <v>12.358028781678703</v>
      </c>
      <c r="G90" s="11">
        <v>12.368169096256969</v>
      </c>
      <c r="H90" s="11">
        <v>11.190357713398807</v>
      </c>
      <c r="I90" s="11">
        <v>12.609890346475137</v>
      </c>
      <c r="J90" s="11">
        <v>13.59578839957622</v>
      </c>
      <c r="K90" s="11">
        <v>10.911117838304216</v>
      </c>
      <c r="L90" s="11">
        <v>5.4802305455319118</v>
      </c>
      <c r="M90" s="11">
        <v>10.129466884252611</v>
      </c>
      <c r="N90" s="11">
        <v>5.2490570653167872</v>
      </c>
      <c r="O90" s="13">
        <v>6.6888287350307634</v>
      </c>
      <c r="P90" s="62" t="s">
        <v>328</v>
      </c>
      <c r="Q90" s="11">
        <v>17.513346612705035</v>
      </c>
      <c r="R90" s="11">
        <v>14.302275993080427</v>
      </c>
      <c r="S90" s="11">
        <v>13.790020571497383</v>
      </c>
      <c r="T90" s="11">
        <v>15.693147346384265</v>
      </c>
      <c r="U90" s="11">
        <v>12.653220462400782</v>
      </c>
      <c r="V90" s="11">
        <v>15.536887241853215</v>
      </c>
      <c r="W90" s="11">
        <v>14.099221713987408</v>
      </c>
      <c r="X90" s="11">
        <v>6.8933857204135336</v>
      </c>
      <c r="Y90" s="11">
        <v>14.326307624041117</v>
      </c>
      <c r="Z90" s="11">
        <v>14.34992308376536</v>
      </c>
      <c r="AA90" s="11">
        <v>6.3086435896184803</v>
      </c>
      <c r="AB90" s="13">
        <v>14.663063225957071</v>
      </c>
      <c r="AC90" s="63" t="s">
        <v>328</v>
      </c>
      <c r="AD90" s="11">
        <v>6.789451778511987</v>
      </c>
      <c r="AE90" s="11">
        <v>5.1415806931380414</v>
      </c>
      <c r="AF90" s="11">
        <v>6.5509293071358625</v>
      </c>
      <c r="AG90" s="11">
        <v>6.7540662915041709</v>
      </c>
      <c r="AH90" s="11">
        <v>7.9274229072788041</v>
      </c>
      <c r="AI90" s="11">
        <v>6.9680510962313926</v>
      </c>
      <c r="AJ90" s="11">
        <v>8.4693508799542396</v>
      </c>
      <c r="AK90" s="11">
        <v>9.3880708450478245</v>
      </c>
      <c r="AL90" s="11">
        <v>7.0179514549908451</v>
      </c>
      <c r="AM90" s="11">
        <v>4.5833473093646147</v>
      </c>
      <c r="AN90" s="11">
        <v>3.5098930146156939</v>
      </c>
      <c r="AO90" s="11">
        <v>5.48489857186087</v>
      </c>
      <c r="AP90" s="62" t="s">
        <v>328</v>
      </c>
      <c r="AQ90" s="11">
        <v>19.92267388184322</v>
      </c>
      <c r="AR90" s="11">
        <v>20.849960425014224</v>
      </c>
      <c r="AS90" s="11">
        <v>21.011877063982876</v>
      </c>
      <c r="AT90" s="11">
        <v>19.329770056301111</v>
      </c>
      <c r="AU90" s="11">
        <v>20.377884208874221</v>
      </c>
      <c r="AV90" s="11">
        <v>18.237587231793576</v>
      </c>
      <c r="AW90" s="11">
        <v>19.05620084578489</v>
      </c>
      <c r="AX90" s="11">
        <v>19.584667660720882</v>
      </c>
      <c r="AY90" s="11">
        <v>13.402993740499674</v>
      </c>
      <c r="AZ90" s="11">
        <v>16.209889863923713</v>
      </c>
      <c r="BA90" s="11">
        <v>13.262899132340145</v>
      </c>
      <c r="BB90" s="13">
        <v>14.861553892755506</v>
      </c>
    </row>
    <row r="91" spans="1:54" ht="17">
      <c r="A91" s="58"/>
      <c r="B91" s="95"/>
      <c r="C91" s="62" t="s">
        <v>329</v>
      </c>
      <c r="D91" s="11">
        <v>-2.759999999999998</v>
      </c>
      <c r="E91" s="11">
        <v>-11.04000000000002</v>
      </c>
      <c r="F91" s="11">
        <v>-4.2100000000000009</v>
      </c>
      <c r="G91" s="11">
        <v>-22.029999999999973</v>
      </c>
      <c r="H91" s="11">
        <v>-2.3999999999999986</v>
      </c>
      <c r="I91" s="11">
        <v>-5.6599999999999966</v>
      </c>
      <c r="J91" s="11">
        <v>-3.1699999999999982</v>
      </c>
      <c r="K91" s="11">
        <v>-0.18999999999999995</v>
      </c>
      <c r="L91" s="11">
        <v>-1046.6779269757099</v>
      </c>
      <c r="M91" s="11">
        <v>-1396.7453601210145</v>
      </c>
      <c r="N91" s="11">
        <v>455.93622196234173</v>
      </c>
      <c r="O91" s="13">
        <v>-568.097063637877</v>
      </c>
      <c r="P91" s="62" t="s">
        <v>329</v>
      </c>
      <c r="Q91" s="11">
        <v>-1.3499999999999996</v>
      </c>
      <c r="R91" s="11">
        <v>-53.45999999999998</v>
      </c>
      <c r="S91" s="11">
        <v>-6.3299999999999983</v>
      </c>
      <c r="T91" s="11">
        <v>-19.28</v>
      </c>
      <c r="U91" s="11">
        <v>-3.0699999999999985</v>
      </c>
      <c r="V91" s="11">
        <v>-7.0200000000000031</v>
      </c>
      <c r="W91" s="11">
        <v>-4.7699999999999996</v>
      </c>
      <c r="X91" s="11">
        <v>-0.3899999999999999</v>
      </c>
      <c r="Y91" s="11">
        <v>490.66055636606325</v>
      </c>
      <c r="Z91" s="11">
        <v>1136.5932165935956</v>
      </c>
      <c r="AA91" s="11">
        <v>-368.83406201402977</v>
      </c>
      <c r="AB91" s="13">
        <v>615.52380491064105</v>
      </c>
      <c r="AC91" s="63" t="s">
        <v>329</v>
      </c>
      <c r="AD91" s="11">
        <v>0.71000000000000085</v>
      </c>
      <c r="AE91" s="11">
        <v>6.6099999999999994</v>
      </c>
      <c r="AF91" s="11">
        <v>1.0500000000000043</v>
      </c>
      <c r="AG91" s="11">
        <v>1.8200000000000003</v>
      </c>
      <c r="AH91" s="11">
        <v>-0.25</v>
      </c>
      <c r="AI91" s="11">
        <v>-3.9999999999999147E-2</v>
      </c>
      <c r="AJ91" s="11">
        <v>-0.92999999999999972</v>
      </c>
      <c r="AK91" s="11">
        <v>0.53000000000000114</v>
      </c>
      <c r="AL91" s="11">
        <v>4.8900000000000006</v>
      </c>
      <c r="AM91" s="11">
        <v>984.38055365330729</v>
      </c>
      <c r="AN91" s="11">
        <v>3.0600000000000023</v>
      </c>
      <c r="AO91" s="11">
        <v>-1.6099999999999994</v>
      </c>
      <c r="AP91" s="62" t="s">
        <v>329</v>
      </c>
      <c r="AQ91" s="11">
        <v>0.25999999999999091</v>
      </c>
      <c r="AR91" s="11">
        <v>38.629999999999995</v>
      </c>
      <c r="AS91" s="11">
        <v>0.45999999999997954</v>
      </c>
      <c r="AT91" s="11">
        <v>34.220000000000027</v>
      </c>
      <c r="AU91" s="11">
        <v>0.23000000000001819</v>
      </c>
      <c r="AV91" s="11">
        <v>1.0699999999999932</v>
      </c>
      <c r="AW91" s="11">
        <v>0.48000000000001819</v>
      </c>
      <c r="AX91" s="11">
        <v>-4.0000000000020464E-2</v>
      </c>
      <c r="AY91" s="11">
        <v>72.850000000000023</v>
      </c>
      <c r="AZ91" s="11">
        <v>233.02112296746236</v>
      </c>
      <c r="BA91" s="11">
        <v>37.379999999999995</v>
      </c>
      <c r="BB91" s="13">
        <v>-22.629999999999995</v>
      </c>
    </row>
    <row r="92" spans="1:54" ht="35" thickBot="1">
      <c r="A92" s="71"/>
      <c r="B92" s="100"/>
      <c r="C92" s="62" t="s">
        <v>330</v>
      </c>
      <c r="D92" s="11">
        <v>-5.8723404255319105</v>
      </c>
      <c r="E92" s="11">
        <v>-3.228070175438603</v>
      </c>
      <c r="F92" s="11">
        <v>-12.028571428571432</v>
      </c>
      <c r="G92" s="11">
        <v>-3.2254758418740805</v>
      </c>
      <c r="H92" s="11">
        <v>-9.7165991902833948</v>
      </c>
      <c r="I92" s="11">
        <v>-10.61913696060037</v>
      </c>
      <c r="J92" s="11">
        <v>-10.968858131487885</v>
      </c>
      <c r="K92" s="11">
        <v>-9.6446700507614178</v>
      </c>
      <c r="L92" s="11">
        <v>-4.8755083269960879</v>
      </c>
      <c r="M92" s="11">
        <v>-1.9694773398360672</v>
      </c>
      <c r="N92" s="11">
        <v>3.3512195103006128</v>
      </c>
      <c r="O92" s="13">
        <v>-0.58939584275601009</v>
      </c>
      <c r="P92" s="62" t="s">
        <v>330</v>
      </c>
      <c r="Q92" s="11">
        <v>-14.67391304347826</v>
      </c>
      <c r="R92" s="11">
        <v>-13.499999999999995</v>
      </c>
      <c r="S92" s="11">
        <v>-24.34615384615384</v>
      </c>
      <c r="T92" s="11">
        <v>-14.717557251908397</v>
      </c>
      <c r="U92" s="11">
        <v>-20.197368421052623</v>
      </c>
      <c r="V92" s="11">
        <v>-18.670212765957455</v>
      </c>
      <c r="W92" s="11">
        <v>-19.469387755102037</v>
      </c>
      <c r="X92" s="11">
        <v>-18.840579710144926</v>
      </c>
      <c r="Y92" s="11">
        <v>1.1411650231556694</v>
      </c>
      <c r="Z92" s="11">
        <v>1.5790820643865955</v>
      </c>
      <c r="AA92" s="11">
        <v>-2.0720451237678206</v>
      </c>
      <c r="AB92" s="13">
        <v>0.70076534909757482</v>
      </c>
      <c r="AC92" s="63" t="s">
        <v>330</v>
      </c>
      <c r="AD92" s="11">
        <v>2.2611464968152895</v>
      </c>
      <c r="AE92" s="11">
        <v>8.4311224489795897</v>
      </c>
      <c r="AF92" s="11">
        <v>2.7415143603133272</v>
      </c>
      <c r="AG92" s="11">
        <v>4.6310432569974562</v>
      </c>
      <c r="AH92" s="11">
        <v>-0.69444444444444442</v>
      </c>
      <c r="AI92" s="11">
        <v>-0.10416666666666445</v>
      </c>
      <c r="AJ92" s="11">
        <v>-2.6197183098591541</v>
      </c>
      <c r="AK92" s="11">
        <v>1.4887640449438233</v>
      </c>
      <c r="AL92" s="11">
        <v>7.1911764705882355</v>
      </c>
      <c r="AM92" s="11">
        <v>9.1623217168318121</v>
      </c>
      <c r="AN92" s="11">
        <v>6.9545454545454595</v>
      </c>
      <c r="AO92" s="11">
        <v>-3.1568627450980378</v>
      </c>
      <c r="AP92" s="62" t="s">
        <v>330</v>
      </c>
      <c r="AQ92" s="11">
        <v>6.1075875029361272E-2</v>
      </c>
      <c r="AR92" s="11">
        <v>7.4936954413191064</v>
      </c>
      <c r="AS92" s="11">
        <v>9.9567099567095141E-2</v>
      </c>
      <c r="AT92" s="11">
        <v>7.5707964601769966</v>
      </c>
      <c r="AU92" s="11">
        <v>5.2272727272731412E-2</v>
      </c>
      <c r="AV92" s="11">
        <v>0.23620309050772478</v>
      </c>
      <c r="AW92" s="11">
        <v>0.1116279069767484</v>
      </c>
      <c r="AX92" s="11">
        <v>-8.9485458613021169E-3</v>
      </c>
      <c r="AY92" s="11">
        <v>16.863425925925931</v>
      </c>
      <c r="AZ92" s="11">
        <v>2.2578715370506841</v>
      </c>
      <c r="BA92" s="11">
        <v>8.269911504424778</v>
      </c>
      <c r="BB92" s="13">
        <v>-4.9410480349344965</v>
      </c>
    </row>
    <row r="93" spans="1:54" ht="16" customHeight="1">
      <c r="A93" s="52" t="s">
        <v>351</v>
      </c>
      <c r="B93" s="103">
        <v>10</v>
      </c>
      <c r="C93" s="104" t="s">
        <v>282</v>
      </c>
      <c r="D93" s="105">
        <v>33.19870716258103</v>
      </c>
      <c r="E93" s="105">
        <v>263.09564962118964</v>
      </c>
      <c r="F93" s="105">
        <v>22.449304716161986</v>
      </c>
      <c r="G93" s="105">
        <v>563.68090999797334</v>
      </c>
      <c r="H93" s="105">
        <v>15.731489198192698</v>
      </c>
      <c r="I93" s="105">
        <v>33.295716201072885</v>
      </c>
      <c r="J93" s="105">
        <v>18.692771330777067</v>
      </c>
      <c r="K93" s="105">
        <v>1.273218985248739</v>
      </c>
      <c r="L93" s="105">
        <v>20010.480173528827</v>
      </c>
      <c r="M93" s="105">
        <v>66045.575956455636</v>
      </c>
      <c r="N93" s="105">
        <v>13618.450520433766</v>
      </c>
      <c r="O93" s="106">
        <v>85926.208004895525</v>
      </c>
      <c r="P93" s="104" t="s">
        <v>295</v>
      </c>
      <c r="Q93" s="105">
        <v>7.2937627107611691</v>
      </c>
      <c r="R93" s="105">
        <v>298.11058036681203</v>
      </c>
      <c r="S93" s="105">
        <v>15.313677235920537</v>
      </c>
      <c r="T93" s="105">
        <v>105.07854307328947</v>
      </c>
      <c r="U93" s="105">
        <v>9.4806268415768855</v>
      </c>
      <c r="V93" s="105">
        <v>23.465993266661272</v>
      </c>
      <c r="W93" s="105">
        <v>14.729799839417586</v>
      </c>
      <c r="X93" s="105">
        <v>1.2574333702913385</v>
      </c>
      <c r="Y93" s="105">
        <v>41167.128511073519</v>
      </c>
      <c r="Z93" s="105">
        <v>65238.243603801347</v>
      </c>
      <c r="AA93" s="105">
        <v>15759.129991426054</v>
      </c>
      <c r="AB93" s="106">
        <v>83819.687015650648</v>
      </c>
      <c r="AC93" s="107" t="s">
        <v>319</v>
      </c>
      <c r="AD93" s="105">
        <v>28.649971838096388</v>
      </c>
      <c r="AE93" s="105">
        <v>77.252461875577637</v>
      </c>
      <c r="AF93" s="105">
        <v>32.704354387538295</v>
      </c>
      <c r="AG93" s="105">
        <v>40.331339674753352</v>
      </c>
      <c r="AH93" s="105">
        <v>30.743834472506382</v>
      </c>
      <c r="AI93" s="105">
        <v>32.036763592537213</v>
      </c>
      <c r="AJ93" s="105">
        <v>29.790668819741388</v>
      </c>
      <c r="AK93" s="105">
        <v>30.383095090601756</v>
      </c>
      <c r="AL93" s="105">
        <v>46.305699551998373</v>
      </c>
      <c r="AM93" s="105">
        <v>8974.7629038373234</v>
      </c>
      <c r="AN93" s="105">
        <v>45.589807674745792</v>
      </c>
      <c r="AO93" s="105">
        <v>38.045142638148398</v>
      </c>
      <c r="AP93" s="104" t="s">
        <v>317</v>
      </c>
      <c r="AQ93" s="105">
        <v>449.93695755593768</v>
      </c>
      <c r="AR93" s="105">
        <v>620.21934077338176</v>
      </c>
      <c r="AS93" s="105">
        <v>483.58922622813344</v>
      </c>
      <c r="AT93" s="105">
        <v>561.0197612243087</v>
      </c>
      <c r="AU93" s="105">
        <v>463.39233984050878</v>
      </c>
      <c r="AV93" s="105">
        <v>474.13183740378707</v>
      </c>
      <c r="AW93" s="105">
        <v>443.3661991265563</v>
      </c>
      <c r="AX93" s="105">
        <v>464.92070510610557</v>
      </c>
      <c r="AY93" s="105">
        <v>430.04010172881488</v>
      </c>
      <c r="AZ93" s="105">
        <v>9968.65439424744</v>
      </c>
      <c r="BA93" s="105">
        <v>530.54658080649017</v>
      </c>
      <c r="BB93" s="106">
        <v>1430.2979024926162</v>
      </c>
    </row>
    <row r="94" spans="1:54" ht="16" customHeight="1">
      <c r="A94" s="58"/>
      <c r="B94" s="108"/>
      <c r="C94" s="109" t="s">
        <v>283</v>
      </c>
      <c r="D94" s="110">
        <v>30.137508224555397</v>
      </c>
      <c r="E94" s="110">
        <v>221.27869605287947</v>
      </c>
      <c r="F94" s="110">
        <v>18.694594591668459</v>
      </c>
      <c r="G94" s="110">
        <v>464.33654748018199</v>
      </c>
      <c r="H94" s="110">
        <v>14.190915683655861</v>
      </c>
      <c r="I94" s="110">
        <v>29.50741213715872</v>
      </c>
      <c r="J94" s="110">
        <v>16.53807758480762</v>
      </c>
      <c r="K94" s="110">
        <v>1.0999617752457216</v>
      </c>
      <c r="L94" s="110">
        <v>17482.939964445446</v>
      </c>
      <c r="M94" s="110">
        <v>59733.111705729687</v>
      </c>
      <c r="N94" s="110">
        <v>12592.524078720895</v>
      </c>
      <c r="O94" s="111">
        <v>77224.89963860267</v>
      </c>
      <c r="P94" s="109" t="s">
        <v>296</v>
      </c>
      <c r="Q94" s="110">
        <v>6.7896160415825104</v>
      </c>
      <c r="R94" s="110">
        <v>301.76426237847352</v>
      </c>
      <c r="S94" s="110">
        <v>15.285844643760178</v>
      </c>
      <c r="T94" s="110">
        <v>100.97574160772656</v>
      </c>
      <c r="U94" s="110">
        <v>9.3599679592107723</v>
      </c>
      <c r="V94" s="110">
        <v>23.179583215047561</v>
      </c>
      <c r="W94" s="110">
        <v>15.431846873661684</v>
      </c>
      <c r="X94" s="110">
        <v>1.2388806173235496</v>
      </c>
      <c r="Y94" s="110">
        <v>40234.631312162775</v>
      </c>
      <c r="Z94" s="110">
        <v>65209.989719568643</v>
      </c>
      <c r="AA94" s="110">
        <v>15436.763056007519</v>
      </c>
      <c r="AB94" s="111">
        <v>83440.681287946951</v>
      </c>
      <c r="AC94" s="112" t="s">
        <v>322</v>
      </c>
      <c r="AD94" s="110">
        <v>29.325182604774167</v>
      </c>
      <c r="AE94" s="110">
        <v>79.498015651849514</v>
      </c>
      <c r="AF94" s="110">
        <v>33.805955681204459</v>
      </c>
      <c r="AG94" s="110">
        <v>43.497854667597466</v>
      </c>
      <c r="AH94" s="110">
        <v>33.044550270766365</v>
      </c>
      <c r="AI94" s="110">
        <v>35.574388886194036</v>
      </c>
      <c r="AJ94" s="110">
        <v>33.255412956434171</v>
      </c>
      <c r="AK94" s="110">
        <v>32.974968072119033</v>
      </c>
      <c r="AL94" s="110">
        <v>48.419813951966148</v>
      </c>
      <c r="AM94" s="110">
        <v>9957.7688902704795</v>
      </c>
      <c r="AN94" s="110">
        <v>46.389421396025405</v>
      </c>
      <c r="AO94" s="110">
        <v>51.541370601597741</v>
      </c>
      <c r="AP94" s="109" t="s">
        <v>320</v>
      </c>
      <c r="AQ94" s="110">
        <v>399.17103073139668</v>
      </c>
      <c r="AR94" s="110">
        <v>547.24463734922551</v>
      </c>
      <c r="AS94" s="110">
        <v>431.50275485583973</v>
      </c>
      <c r="AT94" s="110">
        <v>510.69487996114668</v>
      </c>
      <c r="AU94" s="110">
        <v>412.80147601265281</v>
      </c>
      <c r="AV94" s="110">
        <v>433.41100142620098</v>
      </c>
      <c r="AW94" s="110">
        <v>408.01783555416694</v>
      </c>
      <c r="AX94" s="110">
        <v>424.81218623342329</v>
      </c>
      <c r="AY94" s="110">
        <v>381.33772773618171</v>
      </c>
      <c r="AZ94" s="110">
        <v>8947.0582041946836</v>
      </c>
      <c r="BA94" s="110">
        <v>427.55561797168878</v>
      </c>
      <c r="BB94" s="111">
        <v>2793.7269778411674</v>
      </c>
    </row>
    <row r="95" spans="1:54" ht="16" customHeight="1">
      <c r="A95" s="58"/>
      <c r="B95" s="108"/>
      <c r="C95" s="109" t="s">
        <v>352</v>
      </c>
      <c r="D95" s="110">
        <v>39.011711726301726</v>
      </c>
      <c r="E95" s="110">
        <v>282.78840401391335</v>
      </c>
      <c r="F95" s="110">
        <v>23.736378516707056</v>
      </c>
      <c r="G95" s="110">
        <v>610.8706345916188</v>
      </c>
      <c r="H95" s="110">
        <v>18.965202370346528</v>
      </c>
      <c r="I95" s="110">
        <v>39.416191634440693</v>
      </c>
      <c r="J95" s="110">
        <v>21.515723447976796</v>
      </c>
      <c r="K95" s="110">
        <v>1.433830517623141</v>
      </c>
      <c r="L95" s="110">
        <v>22325.429722944424</v>
      </c>
      <c r="M95" s="110">
        <v>75901.855180573795</v>
      </c>
      <c r="N95" s="110">
        <v>15293.050131175209</v>
      </c>
      <c r="O95" s="111">
        <v>97378.082638398482</v>
      </c>
      <c r="P95" s="109" t="s">
        <v>298</v>
      </c>
      <c r="Q95" s="110">
        <v>8.6886385439579339</v>
      </c>
      <c r="R95" s="110">
        <v>350.9014873681823</v>
      </c>
      <c r="S95" s="110">
        <v>18.059223246274968</v>
      </c>
      <c r="T95" s="110">
        <v>117.94401276391908</v>
      </c>
      <c r="U95" s="110">
        <v>11.037958255704504</v>
      </c>
      <c r="V95" s="110">
        <v>25.58948852473512</v>
      </c>
      <c r="W95" s="110">
        <v>16.414358631302534</v>
      </c>
      <c r="X95" s="110">
        <v>1.3627447572846845</v>
      </c>
      <c r="Y95" s="110">
        <v>46238.81960851646</v>
      </c>
      <c r="Z95" s="110">
        <v>69328.795013501294</v>
      </c>
      <c r="AA95" s="110">
        <v>17424.508433196072</v>
      </c>
      <c r="AB95" s="111">
        <v>92848.443947820197</v>
      </c>
      <c r="AC95" s="112" t="s">
        <v>333</v>
      </c>
      <c r="AD95" s="110">
        <v>24.347323466776061</v>
      </c>
      <c r="AE95" s="110">
        <v>68.077405421897922</v>
      </c>
      <c r="AF95" s="110">
        <v>30.18533949872856</v>
      </c>
      <c r="AG95" s="110">
        <v>39.720311845554399</v>
      </c>
      <c r="AH95" s="110">
        <v>29.014047366742219</v>
      </c>
      <c r="AI95" s="110">
        <v>30.462014115637935</v>
      </c>
      <c r="AJ95" s="110">
        <v>28.692841116502063</v>
      </c>
      <c r="AK95" s="110">
        <v>28.405994420149561</v>
      </c>
      <c r="AL95" s="110">
        <v>47.456997282324473</v>
      </c>
      <c r="AM95" s="110">
        <v>9507.1049772097031</v>
      </c>
      <c r="AN95" s="110">
        <v>39.238433447967687</v>
      </c>
      <c r="AO95" s="110">
        <v>41.160343632020286</v>
      </c>
      <c r="AP95" s="109" t="s">
        <v>331</v>
      </c>
      <c r="AQ95" s="110">
        <v>431.03266286760584</v>
      </c>
      <c r="AR95" s="110">
        <v>593.96279171220863</v>
      </c>
      <c r="AS95" s="110">
        <v>474.93255821115525</v>
      </c>
      <c r="AT95" s="110">
        <v>543.24738655435681</v>
      </c>
      <c r="AU95" s="110">
        <v>445.96852053223608</v>
      </c>
      <c r="AV95" s="110">
        <v>458.43757980002704</v>
      </c>
      <c r="AW95" s="110">
        <v>441.73870053456295</v>
      </c>
      <c r="AX95" s="110">
        <v>452.3071301719857</v>
      </c>
      <c r="AY95" s="110">
        <v>405.34088084656952</v>
      </c>
      <c r="AZ95" s="110">
        <v>9674.7467318104482</v>
      </c>
      <c r="BA95" s="110">
        <v>487.364366272018</v>
      </c>
      <c r="BB95" s="111">
        <v>389.19912696802442</v>
      </c>
    </row>
    <row r="96" spans="1:54" ht="16" customHeight="1">
      <c r="A96" s="58"/>
      <c r="B96" s="108"/>
      <c r="C96" s="60" t="s">
        <v>323</v>
      </c>
      <c r="D96" s="11">
        <v>4.5076499565815107</v>
      </c>
      <c r="E96" s="11">
        <v>31.411002198693645</v>
      </c>
      <c r="F96" s="11">
        <v>2.6196053212205248</v>
      </c>
      <c r="G96" s="11">
        <v>74.797962491046832</v>
      </c>
      <c r="H96" s="11">
        <v>2.4366671568683622</v>
      </c>
      <c r="I96" s="11">
        <v>4.9999229716880516</v>
      </c>
      <c r="J96" s="11">
        <v>2.4962879819860397</v>
      </c>
      <c r="K96" s="11">
        <v>0.16697428059752176</v>
      </c>
      <c r="L96" s="11">
        <v>2422.0225014795733</v>
      </c>
      <c r="M96" s="11">
        <v>8148.8415395051743</v>
      </c>
      <c r="N96" s="11">
        <v>1363.1855999878558</v>
      </c>
      <c r="O96" s="13">
        <v>10107.826875991079</v>
      </c>
      <c r="P96" s="60" t="s">
        <v>323</v>
      </c>
      <c r="Q96" s="11">
        <v>0.98371141759227643</v>
      </c>
      <c r="R96" s="11">
        <v>29.480773774215752</v>
      </c>
      <c r="S96" s="11">
        <v>1.5932370832703246</v>
      </c>
      <c r="T96" s="11">
        <v>8.8532057871373091</v>
      </c>
      <c r="U96" s="11">
        <v>0.93590340798340321</v>
      </c>
      <c r="V96" s="11">
        <v>1.3164919565767566</v>
      </c>
      <c r="W96" s="11">
        <v>0.84616169805287222</v>
      </c>
      <c r="X96" s="11">
        <v>6.6804463475451603E-2</v>
      </c>
      <c r="Y96" s="11">
        <v>3231.1473378128117</v>
      </c>
      <c r="Z96" s="11">
        <v>2369.8792573567994</v>
      </c>
      <c r="AA96" s="11">
        <v>1066.8128139383159</v>
      </c>
      <c r="AB96" s="13">
        <v>5325.5374587349907</v>
      </c>
      <c r="AC96" s="61" t="s">
        <v>323</v>
      </c>
      <c r="AD96" s="11">
        <v>2.7002399333026652</v>
      </c>
      <c r="AE96" s="11">
        <v>6.0505442002464216</v>
      </c>
      <c r="AF96" s="11">
        <v>1.8559733727013454</v>
      </c>
      <c r="AG96" s="11">
        <v>2.0277245860130693</v>
      </c>
      <c r="AH96" s="11">
        <v>2.0219796518502235</v>
      </c>
      <c r="AI96" s="11">
        <v>2.6182374614720501</v>
      </c>
      <c r="AJ96" s="11">
        <v>2.3814120248740456</v>
      </c>
      <c r="AK96" s="11">
        <v>2.2913697812230507</v>
      </c>
      <c r="AL96" s="11">
        <v>1.0584565885716981</v>
      </c>
      <c r="AM96" s="11">
        <v>492.06822273967208</v>
      </c>
      <c r="AN96" s="11">
        <v>3.918247169868744</v>
      </c>
      <c r="AO96" s="11">
        <v>7.0665687974752851</v>
      </c>
      <c r="AP96" s="60" t="s">
        <v>323</v>
      </c>
      <c r="AQ96" s="11">
        <v>25.657082473789636</v>
      </c>
      <c r="AR96" s="11">
        <v>36.962367473618514</v>
      </c>
      <c r="AS96" s="11">
        <v>27.910828904012391</v>
      </c>
      <c r="AT96" s="11">
        <v>25.52161391533815</v>
      </c>
      <c r="AU96" s="11">
        <v>25.700446897216981</v>
      </c>
      <c r="AV96" s="11">
        <v>20.537874888231528</v>
      </c>
      <c r="AW96" s="11">
        <v>19.95516764290586</v>
      </c>
      <c r="AX96" s="11">
        <v>20.509215412279335</v>
      </c>
      <c r="AY96" s="11">
        <v>24.352016014931827</v>
      </c>
      <c r="AZ96" s="11">
        <v>525.92316973633501</v>
      </c>
      <c r="BA96" s="11">
        <v>51.718675625916724</v>
      </c>
      <c r="BB96" s="13">
        <v>1205.8592848759499</v>
      </c>
    </row>
    <row r="97" spans="1:54" ht="17" customHeight="1">
      <c r="A97" s="58"/>
      <c r="B97" s="108"/>
      <c r="C97" s="62" t="s">
        <v>324</v>
      </c>
      <c r="D97" s="11">
        <v>0.1321272472353667</v>
      </c>
      <c r="E97" s="11">
        <v>0.12283313629918427</v>
      </c>
      <c r="F97" s="11">
        <v>0.12112796410821466</v>
      </c>
      <c r="G97" s="11">
        <v>0.13691837078988739</v>
      </c>
      <c r="H97" s="11">
        <v>0.14952667723939103</v>
      </c>
      <c r="I97" s="11">
        <v>0.14674103602992322</v>
      </c>
      <c r="J97" s="11">
        <v>0.13197033114139106</v>
      </c>
      <c r="K97" s="11">
        <v>0.13157902753580739</v>
      </c>
      <c r="L97" s="11">
        <v>0.12146785706065276</v>
      </c>
      <c r="M97" s="11">
        <v>0.12121409568782911</v>
      </c>
      <c r="N97" s="11">
        <v>9.8533981379763505E-2</v>
      </c>
      <c r="O97" s="13">
        <v>0.11639187376724563</v>
      </c>
      <c r="P97" s="62" t="s">
        <v>324</v>
      </c>
      <c r="Q97" s="11">
        <v>0.12959476599625283</v>
      </c>
      <c r="R97" s="11">
        <v>9.3021164412130819E-2</v>
      </c>
      <c r="S97" s="11">
        <v>9.8229233767505586E-2</v>
      </c>
      <c r="T97" s="11">
        <v>8.197455841855418E-2</v>
      </c>
      <c r="U97" s="11">
        <v>9.3970756168867964E-2</v>
      </c>
      <c r="V97" s="11">
        <v>5.4675327964028887E-2</v>
      </c>
      <c r="W97" s="11">
        <v>5.4501992504276016E-2</v>
      </c>
      <c r="X97" s="11">
        <v>5.1933231307047731E-2</v>
      </c>
      <c r="Y97" s="11">
        <v>7.5943262374653764E-2</v>
      </c>
      <c r="Z97" s="11">
        <v>3.5587864286788111E-2</v>
      </c>
      <c r="AA97" s="11">
        <v>6.5825010578943924E-2</v>
      </c>
      <c r="AB97" s="13">
        <v>6.1422803164247218E-2</v>
      </c>
      <c r="AC97" s="63" t="s">
        <v>324</v>
      </c>
      <c r="AD97" s="11">
        <v>9.8402283381204533E-2</v>
      </c>
      <c r="AE97" s="11">
        <v>8.0735682614733947E-2</v>
      </c>
      <c r="AF97" s="11">
        <v>5.7581909248346365E-2</v>
      </c>
      <c r="AG97" s="11">
        <v>4.9236730649391415E-2</v>
      </c>
      <c r="AH97" s="11">
        <v>6.5364008438482002E-2</v>
      </c>
      <c r="AI97" s="11">
        <v>8.009033109844671E-2</v>
      </c>
      <c r="AJ97" s="11">
        <v>7.7875735286100381E-2</v>
      </c>
      <c r="AK97" s="11">
        <v>7.491069515383271E-2</v>
      </c>
      <c r="AL97" s="11">
        <v>2.2333054523758649E-2</v>
      </c>
      <c r="AM97" s="11">
        <v>5.1906593606983999E-2</v>
      </c>
      <c r="AN97" s="11">
        <v>8.9582006598597705E-2</v>
      </c>
      <c r="AO97" s="11">
        <v>0.16214314362614507</v>
      </c>
      <c r="AP97" s="62" t="s">
        <v>324</v>
      </c>
      <c r="AQ97" s="11">
        <v>6.012718005004028E-2</v>
      </c>
      <c r="AR97" s="11">
        <v>6.2953001691494884E-2</v>
      </c>
      <c r="AS97" s="11">
        <v>6.0238135619172101E-2</v>
      </c>
      <c r="AT97" s="11">
        <v>4.7409685448251214E-2</v>
      </c>
      <c r="AU97" s="11">
        <v>5.83145795110417E-2</v>
      </c>
      <c r="AV97" s="11">
        <v>4.5105789090658287E-2</v>
      </c>
      <c r="AW97" s="11">
        <v>4.6295298426371596E-2</v>
      </c>
      <c r="AX97" s="11">
        <v>4.5846357225278994E-2</v>
      </c>
      <c r="AY97" s="11">
        <v>6.0043498489546494E-2</v>
      </c>
      <c r="AZ97" s="11">
        <v>5.5185175270671911E-2</v>
      </c>
      <c r="BA97" s="11">
        <v>0.10733975494781647</v>
      </c>
      <c r="BB97" s="13">
        <v>0.78417563268160173</v>
      </c>
    </row>
    <row r="98" spans="1:54" ht="17" customHeight="1">
      <c r="A98" s="58"/>
      <c r="B98" s="108"/>
      <c r="C98" s="62" t="s">
        <v>325</v>
      </c>
      <c r="D98" s="11">
        <v>13.21272472353667</v>
      </c>
      <c r="E98" s="11">
        <v>12.283313629918426</v>
      </c>
      <c r="F98" s="11">
        <v>12.112796410821467</v>
      </c>
      <c r="G98" s="11">
        <v>13.691837078988739</v>
      </c>
      <c r="H98" s="11">
        <v>14.952667723939102</v>
      </c>
      <c r="I98" s="11">
        <v>14.674103602992322</v>
      </c>
      <c r="J98" s="11">
        <v>13.197033114139106</v>
      </c>
      <c r="K98" s="11">
        <v>13.157902753580739</v>
      </c>
      <c r="L98" s="11">
        <v>12.146785706065275</v>
      </c>
      <c r="M98" s="11">
        <v>12.12140956878291</v>
      </c>
      <c r="N98" s="11">
        <v>9.8533981379763507</v>
      </c>
      <c r="O98" s="13">
        <v>11.639187376724564</v>
      </c>
      <c r="P98" s="62" t="s">
        <v>325</v>
      </c>
      <c r="Q98" s="11">
        <v>12.959476599625283</v>
      </c>
      <c r="R98" s="11">
        <v>9.3021164412130819</v>
      </c>
      <c r="S98" s="11">
        <v>9.822923376750559</v>
      </c>
      <c r="T98" s="11">
        <v>8.1974558418554189</v>
      </c>
      <c r="U98" s="11">
        <v>9.3970756168867968</v>
      </c>
      <c r="V98" s="11">
        <v>5.4675327964028888</v>
      </c>
      <c r="W98" s="11">
        <v>5.4501992504276018</v>
      </c>
      <c r="X98" s="11">
        <v>5.1933231307047727</v>
      </c>
      <c r="Y98" s="11">
        <v>7.5943262374653759</v>
      </c>
      <c r="Z98" s="11">
        <v>3.5587864286788111</v>
      </c>
      <c r="AA98" s="11">
        <v>6.5825010578943921</v>
      </c>
      <c r="AB98" s="13">
        <v>6.1422803164247215</v>
      </c>
      <c r="AC98" s="63" t="s">
        <v>325</v>
      </c>
      <c r="AD98" s="11">
        <v>9.8402283381204541</v>
      </c>
      <c r="AE98" s="11">
        <v>8.0735682614733939</v>
      </c>
      <c r="AF98" s="11">
        <v>5.7581909248346363</v>
      </c>
      <c r="AG98" s="11">
        <v>4.9236730649391411</v>
      </c>
      <c r="AH98" s="11">
        <v>6.5364008438482006</v>
      </c>
      <c r="AI98" s="11">
        <v>8.0090331098446708</v>
      </c>
      <c r="AJ98" s="11">
        <v>7.7875735286100385</v>
      </c>
      <c r="AK98" s="11">
        <v>7.4910695153832707</v>
      </c>
      <c r="AL98" s="11">
        <v>2.2333054523758649</v>
      </c>
      <c r="AM98" s="11">
        <v>5.1906593606984002</v>
      </c>
      <c r="AN98" s="11">
        <v>8.9582006598597701</v>
      </c>
      <c r="AO98" s="11">
        <v>16.214314362614505</v>
      </c>
      <c r="AP98" s="62" t="s">
        <v>325</v>
      </c>
      <c r="AQ98" s="11">
        <v>6.0127180050040279</v>
      </c>
      <c r="AR98" s="11">
        <v>6.2953001691494883</v>
      </c>
      <c r="AS98" s="11">
        <v>6.0238135619172102</v>
      </c>
      <c r="AT98" s="11">
        <v>4.7409685448251215</v>
      </c>
      <c r="AU98" s="11">
        <v>5.83145795110417</v>
      </c>
      <c r="AV98" s="11">
        <v>4.5105789090658286</v>
      </c>
      <c r="AW98" s="11">
        <v>4.6295298426371598</v>
      </c>
      <c r="AX98" s="11">
        <v>4.5846357225278993</v>
      </c>
      <c r="AY98" s="11">
        <v>6.0043498489546492</v>
      </c>
      <c r="AZ98" s="11">
        <v>5.5185175270671909</v>
      </c>
      <c r="BA98" s="11">
        <v>10.733975494781648</v>
      </c>
      <c r="BB98" s="13">
        <v>78.41756326816018</v>
      </c>
    </row>
    <row r="99" spans="1:54" ht="17">
      <c r="A99" s="58"/>
      <c r="B99" s="108"/>
      <c r="C99" s="62" t="s">
        <v>326</v>
      </c>
      <c r="D99" s="11">
        <v>34.119999999999997</v>
      </c>
      <c r="E99" s="11">
        <v>255.72</v>
      </c>
      <c r="F99" s="11">
        <v>21.63</v>
      </c>
      <c r="G99" s="11">
        <v>546.29999999999995</v>
      </c>
      <c r="H99" s="11">
        <v>16.3</v>
      </c>
      <c r="I99" s="11">
        <v>34.07</v>
      </c>
      <c r="J99" s="11">
        <v>18.920000000000002</v>
      </c>
      <c r="K99" s="11">
        <v>1.27</v>
      </c>
      <c r="L99" s="11">
        <v>19939.62</v>
      </c>
      <c r="M99" s="11">
        <v>67226.850000000006</v>
      </c>
      <c r="N99" s="11">
        <v>13834.67</v>
      </c>
      <c r="O99" s="13">
        <v>86843.06</v>
      </c>
      <c r="P99" s="62" t="s">
        <v>326</v>
      </c>
      <c r="Q99" s="11">
        <v>7.59</v>
      </c>
      <c r="R99" s="11">
        <v>316.93</v>
      </c>
      <c r="S99" s="11">
        <v>16.22</v>
      </c>
      <c r="T99" s="11">
        <v>108</v>
      </c>
      <c r="U99" s="11">
        <v>9.9600000000000009</v>
      </c>
      <c r="V99" s="11">
        <v>24.08</v>
      </c>
      <c r="W99" s="11">
        <v>15.53</v>
      </c>
      <c r="X99" s="11">
        <v>1.29</v>
      </c>
      <c r="Y99" s="11">
        <v>42546.86</v>
      </c>
      <c r="Z99" s="11">
        <v>66592.34</v>
      </c>
      <c r="AA99" s="11">
        <v>16206.8</v>
      </c>
      <c r="AB99" s="13">
        <v>86702.94</v>
      </c>
      <c r="AC99" s="63" t="s">
        <v>326</v>
      </c>
      <c r="AD99" s="11">
        <v>27.44</v>
      </c>
      <c r="AE99" s="11">
        <v>74.94</v>
      </c>
      <c r="AF99" s="11">
        <v>32.229999999999997</v>
      </c>
      <c r="AG99" s="11">
        <v>41.18</v>
      </c>
      <c r="AH99" s="11">
        <v>30.93</v>
      </c>
      <c r="AI99" s="11">
        <v>32.69</v>
      </c>
      <c r="AJ99" s="11">
        <v>30.58</v>
      </c>
      <c r="AK99" s="11">
        <v>30.59</v>
      </c>
      <c r="AL99" s="11">
        <v>47.39</v>
      </c>
      <c r="AM99" s="11">
        <v>9479.8799999999992</v>
      </c>
      <c r="AN99" s="11">
        <v>43.74</v>
      </c>
      <c r="AO99" s="11">
        <v>43.58</v>
      </c>
      <c r="AP99" s="62" t="s">
        <v>326</v>
      </c>
      <c r="AQ99" s="11">
        <v>426.71</v>
      </c>
      <c r="AR99" s="11">
        <v>587.14</v>
      </c>
      <c r="AS99" s="11">
        <v>463.34</v>
      </c>
      <c r="AT99" s="11">
        <v>538.32000000000005</v>
      </c>
      <c r="AU99" s="11">
        <v>440.72</v>
      </c>
      <c r="AV99" s="11">
        <v>455.33</v>
      </c>
      <c r="AW99" s="11">
        <v>431.04</v>
      </c>
      <c r="AX99" s="11">
        <v>447.35</v>
      </c>
      <c r="AY99" s="11">
        <v>405.57</v>
      </c>
      <c r="AZ99" s="11">
        <v>9530.15</v>
      </c>
      <c r="BA99" s="11">
        <v>481.82</v>
      </c>
      <c r="BB99" s="13">
        <v>1537.74</v>
      </c>
    </row>
    <row r="100" spans="1:54" ht="17" customHeight="1">
      <c r="A100" s="58"/>
      <c r="B100" s="108"/>
      <c r="C100" s="62" t="s">
        <v>327</v>
      </c>
      <c r="D100" s="11">
        <v>9.0152999131630214</v>
      </c>
      <c r="E100" s="11">
        <v>62.822004397387289</v>
      </c>
      <c r="F100" s="11">
        <v>5.2392106424410496</v>
      </c>
      <c r="G100" s="11">
        <v>149.59592498209366</v>
      </c>
      <c r="H100" s="11">
        <v>4.8733343137367244</v>
      </c>
      <c r="I100" s="11">
        <v>9.9998459433761031</v>
      </c>
      <c r="J100" s="11">
        <v>4.9925759639720795</v>
      </c>
      <c r="K100" s="11">
        <v>0.33394856119504351</v>
      </c>
      <c r="L100" s="11">
        <v>4844.0450029591466</v>
      </c>
      <c r="M100" s="11">
        <v>16297.683079010349</v>
      </c>
      <c r="N100" s="11">
        <v>2726.3711999757115</v>
      </c>
      <c r="O100" s="13">
        <v>20215.653751982158</v>
      </c>
      <c r="P100" s="62" t="s">
        <v>327</v>
      </c>
      <c r="Q100" s="11">
        <v>1.9674228351845529</v>
      </c>
      <c r="R100" s="11">
        <v>58.961547548431504</v>
      </c>
      <c r="S100" s="11">
        <v>3.1864741665406493</v>
      </c>
      <c r="T100" s="11">
        <v>17.706411574274618</v>
      </c>
      <c r="U100" s="11">
        <v>1.8718068159668064</v>
      </c>
      <c r="V100" s="11">
        <v>2.6329839131535131</v>
      </c>
      <c r="W100" s="11">
        <v>1.6923233961057444</v>
      </c>
      <c r="X100" s="11">
        <v>0.13360892695090321</v>
      </c>
      <c r="Y100" s="11">
        <v>6462.2946756256233</v>
      </c>
      <c r="Z100" s="11">
        <v>4739.7585147135987</v>
      </c>
      <c r="AA100" s="11">
        <v>2133.6256278766318</v>
      </c>
      <c r="AB100" s="13">
        <v>10651.074917469981</v>
      </c>
      <c r="AC100" s="63" t="s">
        <v>327</v>
      </c>
      <c r="AD100" s="11">
        <v>5.4004798666053304</v>
      </c>
      <c r="AE100" s="11">
        <v>12.101088400492843</v>
      </c>
      <c r="AF100" s="11">
        <v>3.7119467454026909</v>
      </c>
      <c r="AG100" s="11">
        <v>4.0554491720261385</v>
      </c>
      <c r="AH100" s="11">
        <v>4.0439593037004471</v>
      </c>
      <c r="AI100" s="11">
        <v>5.2364749229441001</v>
      </c>
      <c r="AJ100" s="11">
        <v>4.7628240497480911</v>
      </c>
      <c r="AK100" s="11">
        <v>4.5827395624461014</v>
      </c>
      <c r="AL100" s="11">
        <v>2.1169131771433962</v>
      </c>
      <c r="AM100" s="11">
        <v>984.13644547934416</v>
      </c>
      <c r="AN100" s="11">
        <v>7.836494339737488</v>
      </c>
      <c r="AO100" s="11">
        <v>14.13313759495057</v>
      </c>
      <c r="AP100" s="62" t="s">
        <v>327</v>
      </c>
      <c r="AQ100" s="11">
        <v>51.314164947579272</v>
      </c>
      <c r="AR100" s="11">
        <v>73.924734947237027</v>
      </c>
      <c r="AS100" s="11">
        <v>55.821657808024781</v>
      </c>
      <c r="AT100" s="11">
        <v>51.043227830676301</v>
      </c>
      <c r="AU100" s="11">
        <v>51.400893794433962</v>
      </c>
      <c r="AV100" s="11">
        <v>41.075749776463056</v>
      </c>
      <c r="AW100" s="11">
        <v>39.910335285811719</v>
      </c>
      <c r="AX100" s="11">
        <v>41.018430824558671</v>
      </c>
      <c r="AY100" s="11">
        <v>48.704032029863654</v>
      </c>
      <c r="AZ100" s="11">
        <v>1051.84633947267</v>
      </c>
      <c r="BA100" s="11">
        <v>103.43735125183345</v>
      </c>
      <c r="BB100" s="13">
        <v>2411.7185697518998</v>
      </c>
    </row>
    <row r="101" spans="1:54" ht="17" customHeight="1">
      <c r="A101" s="58"/>
      <c r="B101" s="108"/>
      <c r="C101" s="62" t="s">
        <v>328</v>
      </c>
      <c r="D101" s="11">
        <v>26.422332688051061</v>
      </c>
      <c r="E101" s="11">
        <v>24.566715312602568</v>
      </c>
      <c r="F101" s="11">
        <v>24.22196321054577</v>
      </c>
      <c r="G101" s="11">
        <v>27.383475193500583</v>
      </c>
      <c r="H101" s="11">
        <v>29.897756525992175</v>
      </c>
      <c r="I101" s="11">
        <v>29.350883308999421</v>
      </c>
      <c r="J101" s="11">
        <v>26.387822219725578</v>
      </c>
      <c r="K101" s="11">
        <v>26.295162298822323</v>
      </c>
      <c r="L101" s="11">
        <v>24.293567294457702</v>
      </c>
      <c r="M101" s="11">
        <v>24.242818277236474</v>
      </c>
      <c r="N101" s="11">
        <v>19.706803270159039</v>
      </c>
      <c r="O101" s="13">
        <v>23.278375672140246</v>
      </c>
      <c r="P101" s="62" t="s">
        <v>328</v>
      </c>
      <c r="Q101" s="11">
        <v>25.921249475422304</v>
      </c>
      <c r="R101" s="11">
        <v>18.603965401959897</v>
      </c>
      <c r="S101" s="11">
        <v>19.645340114307334</v>
      </c>
      <c r="T101" s="11">
        <v>16.394825531735759</v>
      </c>
      <c r="U101" s="11">
        <v>18.793241124164723</v>
      </c>
      <c r="V101" s="11">
        <v>10.934318576218908</v>
      </c>
      <c r="W101" s="11">
        <v>10.897124250519926</v>
      </c>
      <c r="X101" s="11">
        <v>10.357281158984746</v>
      </c>
      <c r="Y101" s="11">
        <v>15.188652407311897</v>
      </c>
      <c r="Z101" s="11">
        <v>7.1175731543802172</v>
      </c>
      <c r="AA101" s="11">
        <v>13.165002516700595</v>
      </c>
      <c r="AB101" s="13">
        <v>12.284560266895195</v>
      </c>
      <c r="AC101" s="63" t="s">
        <v>328</v>
      </c>
      <c r="AD101" s="11">
        <v>19.681049076550035</v>
      </c>
      <c r="AE101" s="11">
        <v>16.147702696147377</v>
      </c>
      <c r="AF101" s="11">
        <v>11.517054748379433</v>
      </c>
      <c r="AG101" s="11">
        <v>9.8481038660178211</v>
      </c>
      <c r="AH101" s="11">
        <v>13.074553196574351</v>
      </c>
      <c r="AI101" s="11">
        <v>16.018583429012239</v>
      </c>
      <c r="AJ101" s="11">
        <v>15.574964191458768</v>
      </c>
      <c r="AK101" s="11">
        <v>14.981168886714944</v>
      </c>
      <c r="AL101" s="11">
        <v>4.467003961053801</v>
      </c>
      <c r="AM101" s="11">
        <v>10.381317542831178</v>
      </c>
      <c r="AN101" s="11">
        <v>17.916082166752371</v>
      </c>
      <c r="AO101" s="11">
        <v>32.430329497362486</v>
      </c>
      <c r="AP101" s="62" t="s">
        <v>328</v>
      </c>
      <c r="AQ101" s="11">
        <v>12.02553606608218</v>
      </c>
      <c r="AR101" s="11">
        <v>12.590648728963624</v>
      </c>
      <c r="AS101" s="11">
        <v>12.047666466962658</v>
      </c>
      <c r="AT101" s="11">
        <v>9.4819489951471798</v>
      </c>
      <c r="AU101" s="11">
        <v>11.66293651171582</v>
      </c>
      <c r="AV101" s="11">
        <v>9.0210945416429968</v>
      </c>
      <c r="AW101" s="11">
        <v>9.2590792700936611</v>
      </c>
      <c r="AX101" s="11">
        <v>9.1692032691536092</v>
      </c>
      <c r="AY101" s="11">
        <v>12.008785667052212</v>
      </c>
      <c r="AZ101" s="11">
        <v>11.037038655977819</v>
      </c>
      <c r="BA101" s="11">
        <v>21.468048493593759</v>
      </c>
      <c r="BB101" s="13">
        <v>156.83526277211362</v>
      </c>
    </row>
    <row r="102" spans="1:54" ht="17">
      <c r="A102" s="58"/>
      <c r="B102" s="108"/>
      <c r="C102" s="62" t="s">
        <v>329</v>
      </c>
      <c r="D102" s="11">
        <v>-12.880000000000003</v>
      </c>
      <c r="E102" s="11">
        <v>-86.28</v>
      </c>
      <c r="F102" s="11">
        <v>-13.370000000000001</v>
      </c>
      <c r="G102" s="11">
        <v>-136.70000000000005</v>
      </c>
      <c r="H102" s="11">
        <v>-8.3999999999999986</v>
      </c>
      <c r="I102" s="11">
        <v>-19.229999999999997</v>
      </c>
      <c r="J102" s="11">
        <v>-9.9799999999999969</v>
      </c>
      <c r="K102" s="11">
        <v>-0.7</v>
      </c>
      <c r="L102" s="11">
        <v>-1528.4579269757123</v>
      </c>
      <c r="M102" s="11">
        <v>-3692.7453601210145</v>
      </c>
      <c r="N102" s="11">
        <v>229.58622196234137</v>
      </c>
      <c r="O102" s="13">
        <v>-9543.2770636378846</v>
      </c>
      <c r="P102" s="62" t="s">
        <v>329</v>
      </c>
      <c r="Q102" s="11">
        <v>-1.6099999999999994</v>
      </c>
      <c r="R102" s="11">
        <v>-79.069999999999993</v>
      </c>
      <c r="S102" s="11">
        <v>-9.7800000000000011</v>
      </c>
      <c r="T102" s="11">
        <v>-23</v>
      </c>
      <c r="U102" s="11">
        <v>-5.2399999999999984</v>
      </c>
      <c r="V102" s="11">
        <v>-13.520000000000003</v>
      </c>
      <c r="W102" s="11">
        <v>-8.9700000000000006</v>
      </c>
      <c r="X102" s="11">
        <v>-0.7799999999999998</v>
      </c>
      <c r="Y102" s="11">
        <v>-449.59944363393879</v>
      </c>
      <c r="Z102" s="11">
        <v>-5385.7567834064102</v>
      </c>
      <c r="AA102" s="11">
        <v>-1593.684062014032</v>
      </c>
      <c r="AB102" s="13">
        <v>-1132.996195089363</v>
      </c>
      <c r="AC102" s="63" t="s">
        <v>329</v>
      </c>
      <c r="AD102" s="11">
        <v>-3.9599999999999973</v>
      </c>
      <c r="AE102" s="11">
        <v>-3.460000000000008</v>
      </c>
      <c r="AF102" s="11">
        <v>-6.07</v>
      </c>
      <c r="AG102" s="11">
        <v>1.8800000000000026</v>
      </c>
      <c r="AH102" s="11">
        <v>-5.07</v>
      </c>
      <c r="AI102" s="11">
        <v>-5.7100000000000009</v>
      </c>
      <c r="AJ102" s="11">
        <v>-4.9200000000000017</v>
      </c>
      <c r="AK102" s="11">
        <v>-5.0100000000000016</v>
      </c>
      <c r="AL102" s="11">
        <v>-20.61</v>
      </c>
      <c r="AM102" s="11">
        <v>-1263.9094463466936</v>
      </c>
      <c r="AN102" s="11">
        <v>-0.25999999999999801</v>
      </c>
      <c r="AO102" s="11">
        <v>-7.4200000000000017</v>
      </c>
      <c r="AP102" s="62" t="s">
        <v>329</v>
      </c>
      <c r="AQ102" s="11">
        <v>1.0099999999999909</v>
      </c>
      <c r="AR102" s="11">
        <v>71.639999999999986</v>
      </c>
      <c r="AS102" s="11">
        <v>1.339999999999975</v>
      </c>
      <c r="AT102" s="11">
        <v>86.32000000000005</v>
      </c>
      <c r="AU102" s="11">
        <v>0.72000000000002728</v>
      </c>
      <c r="AV102" s="11">
        <v>2.3299999999999841</v>
      </c>
      <c r="AW102" s="11">
        <v>1.0400000000000205</v>
      </c>
      <c r="AX102" s="11">
        <v>0.35000000000002274</v>
      </c>
      <c r="AY102" s="11">
        <v>-26.430000000000007</v>
      </c>
      <c r="AZ102" s="11">
        <v>-790.23887703253786</v>
      </c>
      <c r="BA102" s="11">
        <v>29.819999999999993</v>
      </c>
      <c r="BB102" s="13">
        <v>1079.74</v>
      </c>
    </row>
    <row r="103" spans="1:54" ht="35" thickBot="1">
      <c r="A103" s="58"/>
      <c r="B103" s="113"/>
      <c r="C103" s="62" t="s">
        <v>330</v>
      </c>
      <c r="D103" s="11">
        <v>-27.404255319148941</v>
      </c>
      <c r="E103" s="11">
        <v>-25.228070175438599</v>
      </c>
      <c r="F103" s="11">
        <v>-38.200000000000003</v>
      </c>
      <c r="G103" s="11">
        <v>-20.014641288433388</v>
      </c>
      <c r="H103" s="11">
        <v>-34.008097165991899</v>
      </c>
      <c r="I103" s="11">
        <v>-36.078799249530952</v>
      </c>
      <c r="J103" s="11">
        <v>-34.532871972318333</v>
      </c>
      <c r="K103" s="11">
        <v>-35.532994923857864</v>
      </c>
      <c r="L103" s="11">
        <v>-7.1196775611436021</v>
      </c>
      <c r="M103" s="11">
        <v>-5.2069464600999282</v>
      </c>
      <c r="N103" s="11">
        <v>1.687503184162354</v>
      </c>
      <c r="O103" s="13">
        <v>-9.9010682990651002</v>
      </c>
      <c r="P103" s="62" t="s">
        <v>330</v>
      </c>
      <c r="Q103" s="11">
        <v>-17.499999999999996</v>
      </c>
      <c r="R103" s="11">
        <v>-19.967171717171716</v>
      </c>
      <c r="S103" s="11">
        <v>-37.61538461538462</v>
      </c>
      <c r="T103" s="11">
        <v>-17.557251908396946</v>
      </c>
      <c r="U103" s="11">
        <v>-34.473684210526308</v>
      </c>
      <c r="V103" s="11">
        <v>-35.957446808510646</v>
      </c>
      <c r="W103" s="11">
        <v>-36.612244897959187</v>
      </c>
      <c r="X103" s="11">
        <v>-37.681159420289852</v>
      </c>
      <c r="Y103" s="11">
        <v>-1.0456662000817523</v>
      </c>
      <c r="Z103" s="11">
        <v>-7.4824940142735539</v>
      </c>
      <c r="AA103" s="11">
        <v>-8.9530377739273401</v>
      </c>
      <c r="AB103" s="13">
        <v>-1.2899005169967157</v>
      </c>
      <c r="AC103" s="63" t="s">
        <v>330</v>
      </c>
      <c r="AD103" s="11">
        <v>-12.611464968152857</v>
      </c>
      <c r="AE103" s="11">
        <v>-4.4132653061224589</v>
      </c>
      <c r="AF103" s="11">
        <v>-15.848563968668408</v>
      </c>
      <c r="AG103" s="11">
        <v>4.7837150127226531</v>
      </c>
      <c r="AH103" s="11">
        <v>-14.083333333333334</v>
      </c>
      <c r="AI103" s="11">
        <v>-14.869791666666671</v>
      </c>
      <c r="AJ103" s="11">
        <v>-13.859154929577469</v>
      </c>
      <c r="AK103" s="11">
        <v>-14.073033707865173</v>
      </c>
      <c r="AL103" s="11">
        <v>-30.308823529411764</v>
      </c>
      <c r="AM103" s="11">
        <v>-11.764093597129008</v>
      </c>
      <c r="AN103" s="11">
        <v>-0.59090909090908639</v>
      </c>
      <c r="AO103" s="11">
        <v>-14.549019607843142</v>
      </c>
      <c r="AP103" s="62" t="s">
        <v>330</v>
      </c>
      <c r="AQ103" s="11">
        <v>0.23725628376790953</v>
      </c>
      <c r="AR103" s="11">
        <v>13.897187196896216</v>
      </c>
      <c r="AS103" s="11">
        <v>0.29004329004328466</v>
      </c>
      <c r="AT103" s="11">
        <v>19.097345132743374</v>
      </c>
      <c r="AU103" s="11">
        <v>0.16363636363636982</v>
      </c>
      <c r="AV103" s="11">
        <v>0.51434878587196109</v>
      </c>
      <c r="AW103" s="11">
        <v>0.24186046511628384</v>
      </c>
      <c r="AX103" s="11">
        <v>7.8299776286358563E-2</v>
      </c>
      <c r="AY103" s="11">
        <v>-6.1180555555555571</v>
      </c>
      <c r="AZ103" s="11">
        <v>-7.6570649269929287</v>
      </c>
      <c r="BA103" s="11">
        <v>6.597345132743361</v>
      </c>
      <c r="BB103" s="13">
        <v>235.7510917030568</v>
      </c>
    </row>
    <row r="104" spans="1:54" ht="16" customHeight="1">
      <c r="A104" s="58"/>
      <c r="B104" s="103">
        <v>20</v>
      </c>
      <c r="C104" s="104" t="s">
        <v>284</v>
      </c>
      <c r="D104" s="105">
        <v>52.209015266010319</v>
      </c>
      <c r="E104" s="105">
        <v>331.630453550494</v>
      </c>
      <c r="F104" s="105">
        <v>33.194077916501577</v>
      </c>
      <c r="G104" s="105">
        <v>644.31139978810734</v>
      </c>
      <c r="H104" s="105">
        <v>24.075531853513752</v>
      </c>
      <c r="I104" s="105">
        <v>50.843263484531008</v>
      </c>
      <c r="J104" s="105">
        <v>26.153295402419825</v>
      </c>
      <c r="K104" s="105">
        <v>1.9846822665181343</v>
      </c>
      <c r="L104" s="105">
        <v>20166.063071242173</v>
      </c>
      <c r="M104" s="105">
        <v>70578.145398152948</v>
      </c>
      <c r="N104" s="105">
        <v>13646.348768864755</v>
      </c>
      <c r="O104" s="106">
        <v>93361.686518198607</v>
      </c>
      <c r="P104" s="104" t="s">
        <v>297</v>
      </c>
      <c r="Q104" s="105">
        <v>10.598395268803763</v>
      </c>
      <c r="R104" s="105">
        <v>410.23656336810882</v>
      </c>
      <c r="S104" s="105">
        <v>25.049183567051216</v>
      </c>
      <c r="T104" s="105">
        <v>130.64878273613942</v>
      </c>
      <c r="U104" s="105">
        <v>15.324793869815871</v>
      </c>
      <c r="V104" s="105">
        <v>38.54016326098283</v>
      </c>
      <c r="W104" s="105">
        <v>24.287901408403144</v>
      </c>
      <c r="X104" s="105">
        <v>2.1320761073864802</v>
      </c>
      <c r="Y104" s="105">
        <v>45237.178776115528</v>
      </c>
      <c r="Z104" s="105">
        <v>74079.319847468432</v>
      </c>
      <c r="AA104" s="105">
        <v>17869.373146291022</v>
      </c>
      <c r="AB104" s="106">
        <v>93342.707132138137</v>
      </c>
      <c r="AC104" s="107" t="s">
        <v>336</v>
      </c>
      <c r="AD104" s="105">
        <v>33.279656486344862</v>
      </c>
      <c r="AE104" s="105">
        <v>82.486487709558219</v>
      </c>
      <c r="AF104" s="105">
        <v>42.20575640242906</v>
      </c>
      <c r="AG104" s="105">
        <v>40.951262367427496</v>
      </c>
      <c r="AH104" s="105">
        <v>37.880153330782584</v>
      </c>
      <c r="AI104" s="105">
        <v>40.533711830527885</v>
      </c>
      <c r="AJ104" s="105">
        <v>35.761580688656082</v>
      </c>
      <c r="AK104" s="105">
        <v>37.543357603921024</v>
      </c>
      <c r="AL104" s="105">
        <v>60.895336296665228</v>
      </c>
      <c r="AM104" s="105">
        <v>10176.621617560551</v>
      </c>
      <c r="AN104" s="105">
        <v>44.45339614294182</v>
      </c>
      <c r="AO104" s="105">
        <v>117.2392433321165</v>
      </c>
      <c r="AP104" s="104" t="s">
        <v>334</v>
      </c>
      <c r="AQ104" s="105">
        <v>444.29423632294527</v>
      </c>
      <c r="AR104" s="105">
        <v>526.53075343177477</v>
      </c>
      <c r="AS104" s="105">
        <v>483.99278520119663</v>
      </c>
      <c r="AT104" s="105">
        <v>468.54238258723274</v>
      </c>
      <c r="AU104" s="105">
        <v>457.77942924582919</v>
      </c>
      <c r="AV104" s="105">
        <v>475.4213678725269</v>
      </c>
      <c r="AW104" s="105">
        <v>449.50671513003698</v>
      </c>
      <c r="AX104" s="105">
        <v>462.41549568926109</v>
      </c>
      <c r="AY104" s="105">
        <v>442.91243745878774</v>
      </c>
      <c r="AZ104" s="105">
        <v>10008.166200365516</v>
      </c>
      <c r="BA104" s="105">
        <v>499.85064098346538</v>
      </c>
      <c r="BB104" s="106">
        <v>1273.0944863514567</v>
      </c>
    </row>
    <row r="105" spans="1:54" ht="16" customHeight="1">
      <c r="A105" s="58"/>
      <c r="B105" s="108"/>
      <c r="C105" s="109" t="s">
        <v>285</v>
      </c>
      <c r="D105" s="110">
        <v>52.130082384059499</v>
      </c>
      <c r="E105" s="110">
        <v>347.77818590121637</v>
      </c>
      <c r="F105" s="110">
        <v>34.170957351101784</v>
      </c>
      <c r="G105" s="110">
        <v>684.66594491226635</v>
      </c>
      <c r="H105" s="110">
        <v>25.111484945343602</v>
      </c>
      <c r="I105" s="110">
        <v>52.355808164218949</v>
      </c>
      <c r="J105" s="110">
        <v>27.362817434784837</v>
      </c>
      <c r="K105" s="110">
        <v>1.9774579387488738</v>
      </c>
      <c r="L105" s="110">
        <v>20151.281720967196</v>
      </c>
      <c r="M105" s="110">
        <v>68984.660079159468</v>
      </c>
      <c r="N105" s="110">
        <v>14147.357518939591</v>
      </c>
      <c r="O105" s="111">
        <v>93463.120564356199</v>
      </c>
      <c r="P105" s="109" t="s">
        <v>290</v>
      </c>
      <c r="Q105" s="110">
        <v>9.8212849169940153</v>
      </c>
      <c r="R105" s="110">
        <v>379.92762037326253</v>
      </c>
      <c r="S105" s="110">
        <v>23.097405326495807</v>
      </c>
      <c r="T105" s="110">
        <v>120.79740310982488</v>
      </c>
      <c r="U105" s="110">
        <v>14.235148448392998</v>
      </c>
      <c r="V105" s="110">
        <v>34.880455990955937</v>
      </c>
      <c r="W105" s="110">
        <v>22.123765013665004</v>
      </c>
      <c r="X105" s="110">
        <v>1.8477006862495007</v>
      </c>
      <c r="Y105" s="110">
        <v>41268.826434083625</v>
      </c>
      <c r="Z105" s="110">
        <v>70358.572397610929</v>
      </c>
      <c r="AA105" s="110">
        <v>16348.052088600558</v>
      </c>
      <c r="AB105" s="111">
        <v>82089.01394978365</v>
      </c>
      <c r="AC105" s="112" t="s">
        <v>339</v>
      </c>
      <c r="AD105" s="110">
        <v>34.65935606474148</v>
      </c>
      <c r="AE105" s="110">
        <v>85.267468632636565</v>
      </c>
      <c r="AF105" s="110">
        <v>43.131093969077675</v>
      </c>
      <c r="AG105" s="110">
        <v>42.943136814528806</v>
      </c>
      <c r="AH105" s="110">
        <v>38.693262630663853</v>
      </c>
      <c r="AI105" s="110">
        <v>41.809998638136221</v>
      </c>
      <c r="AJ105" s="110">
        <v>37.619509499330007</v>
      </c>
      <c r="AK105" s="110">
        <v>40.853076523959743</v>
      </c>
      <c r="AL105" s="110">
        <v>60.4013746451771</v>
      </c>
      <c r="AM105" s="110">
        <v>10481.232896759944</v>
      </c>
      <c r="AN105" s="110">
        <v>44.742366092615278</v>
      </c>
      <c r="AO105" s="110">
        <v>51.695440440252973</v>
      </c>
      <c r="AP105" s="109" t="s">
        <v>337</v>
      </c>
      <c r="AQ105" s="110">
        <v>413.45801135154721</v>
      </c>
      <c r="AR105" s="110">
        <v>486.2523778418103</v>
      </c>
      <c r="AS105" s="110">
        <v>442.71797353503979</v>
      </c>
      <c r="AT105" s="110">
        <v>421.89331927888821</v>
      </c>
      <c r="AU105" s="110">
        <v>421.97560107416717</v>
      </c>
      <c r="AV105" s="110">
        <v>435.86370727201739</v>
      </c>
      <c r="AW105" s="110">
        <v>415.8315575966385</v>
      </c>
      <c r="AX105" s="110">
        <v>437.96139818544287</v>
      </c>
      <c r="AY105" s="110">
        <v>401.98726033050019</v>
      </c>
      <c r="AZ105" s="110">
        <v>9543.374980584018</v>
      </c>
      <c r="BA105" s="110">
        <v>458.61150243110791</v>
      </c>
      <c r="BB105" s="111">
        <v>2462.2426968467612</v>
      </c>
    </row>
    <row r="106" spans="1:54" ht="16" customHeight="1">
      <c r="A106" s="58"/>
      <c r="B106" s="108"/>
      <c r="C106" s="109" t="s">
        <v>286</v>
      </c>
      <c r="D106" s="110">
        <v>57.891847207909322</v>
      </c>
      <c r="E106" s="110">
        <v>381.78403994075541</v>
      </c>
      <c r="F106" s="110">
        <v>36.736689973108852</v>
      </c>
      <c r="G106" s="110">
        <v>740.9046352861842</v>
      </c>
      <c r="H106" s="110">
        <v>27.00132280619156</v>
      </c>
      <c r="I106" s="110">
        <v>57.953533811082224</v>
      </c>
      <c r="J106" s="110">
        <v>30.416070503410918</v>
      </c>
      <c r="K106" s="110">
        <v>2.2206300297062853</v>
      </c>
      <c r="L106" s="110">
        <v>22665.949358243583</v>
      </c>
      <c r="M106" s="110">
        <v>70872.599487925618</v>
      </c>
      <c r="N106" s="110">
        <v>15529.537300248538</v>
      </c>
      <c r="O106" s="111">
        <v>104409.74300745729</v>
      </c>
      <c r="P106" s="109" t="s">
        <v>289</v>
      </c>
      <c r="Q106" s="110">
        <v>10.266361696146095</v>
      </c>
      <c r="R106" s="110">
        <v>406.27704312430564</v>
      </c>
      <c r="S106" s="110">
        <v>24.961404240075108</v>
      </c>
      <c r="T106" s="110">
        <v>130.65134114669323</v>
      </c>
      <c r="U106" s="110">
        <v>15.331945889787717</v>
      </c>
      <c r="V106" s="110">
        <v>37.849338541206244</v>
      </c>
      <c r="W106" s="110">
        <v>23.786090583277613</v>
      </c>
      <c r="X106" s="110">
        <v>2.0558679256936552</v>
      </c>
      <c r="Y106" s="110">
        <v>43173.663420657074</v>
      </c>
      <c r="Z106" s="110">
        <v>74078.810778657615</v>
      </c>
      <c r="AA106" s="110">
        <v>17062.177851056236</v>
      </c>
      <c r="AB106" s="111">
        <v>85715.620210796711</v>
      </c>
      <c r="AC106" s="112" t="s">
        <v>342</v>
      </c>
      <c r="AD106" s="110">
        <v>28.513148966102538</v>
      </c>
      <c r="AE106" s="110">
        <v>72.816464968765288</v>
      </c>
      <c r="AF106" s="110">
        <v>36.910907435906964</v>
      </c>
      <c r="AG106" s="110">
        <v>36.074289970856277</v>
      </c>
      <c r="AH106" s="110">
        <v>33.399998045743786</v>
      </c>
      <c r="AI106" s="110">
        <v>36.168538805709481</v>
      </c>
      <c r="AJ106" s="110">
        <v>32.574326789607241</v>
      </c>
      <c r="AK106" s="110">
        <v>34.33595828073247</v>
      </c>
      <c r="AL106" s="110">
        <v>52.562757333358292</v>
      </c>
      <c r="AM106" s="110">
        <v>9939.6145030951811</v>
      </c>
      <c r="AN106" s="110">
        <v>40.82379080210606</v>
      </c>
      <c r="AO106" s="110">
        <v>42.96920905610726</v>
      </c>
      <c r="AP106" s="109" t="s">
        <v>340</v>
      </c>
      <c r="AQ106" s="110">
        <v>416.39972054036832</v>
      </c>
      <c r="AR106" s="110">
        <v>501.53228582243128</v>
      </c>
      <c r="AS106" s="110">
        <v>458.96659027967468</v>
      </c>
      <c r="AT106" s="110">
        <v>435.93024107633943</v>
      </c>
      <c r="AU106" s="110">
        <v>439.98405316130265</v>
      </c>
      <c r="AV106" s="110">
        <v>447.40274496610112</v>
      </c>
      <c r="AW106" s="110">
        <v>425.06611249846259</v>
      </c>
      <c r="AX106" s="110">
        <v>440.12373529060454</v>
      </c>
      <c r="AY106" s="110">
        <v>438.69889867918357</v>
      </c>
      <c r="AZ106" s="110">
        <v>10566.76689792045</v>
      </c>
      <c r="BA106" s="110">
        <v>502.58435811032069</v>
      </c>
      <c r="BB106" s="111">
        <v>475.95100313284439</v>
      </c>
    </row>
    <row r="107" spans="1:54" ht="16" customHeight="1">
      <c r="A107" s="58"/>
      <c r="B107" s="108"/>
      <c r="C107" s="60" t="s">
        <v>323</v>
      </c>
      <c r="D107" s="11">
        <v>3.3040062339800413</v>
      </c>
      <c r="E107" s="11">
        <v>25.601203086425492</v>
      </c>
      <c r="F107" s="11">
        <v>1.8297257308585584</v>
      </c>
      <c r="G107" s="11">
        <v>48.513800014597436</v>
      </c>
      <c r="H107" s="11">
        <v>1.4835171410950805</v>
      </c>
      <c r="I107" s="11">
        <v>3.7456256251401201</v>
      </c>
      <c r="J107" s="11">
        <v>2.1968367186130977</v>
      </c>
      <c r="K107" s="11">
        <v>0.13835714876471517</v>
      </c>
      <c r="L107" s="11">
        <v>1447.595895627117</v>
      </c>
      <c r="M107" s="11">
        <v>1015.7274801838568</v>
      </c>
      <c r="N107" s="11">
        <v>975.34863512542756</v>
      </c>
      <c r="O107" s="13">
        <v>6349.51945645463</v>
      </c>
      <c r="P107" s="60" t="s">
        <v>323</v>
      </c>
      <c r="Q107" s="11">
        <v>0.38992309746112641</v>
      </c>
      <c r="R107" s="11">
        <v>16.475243576040171</v>
      </c>
      <c r="S107" s="11">
        <v>1.1023940206337874</v>
      </c>
      <c r="T107" s="11">
        <v>5.6884353724855732</v>
      </c>
      <c r="U107" s="11">
        <v>0.6311818178712465</v>
      </c>
      <c r="V107" s="11">
        <v>1.9444347804663293</v>
      </c>
      <c r="W107" s="11">
        <v>1.1327420078899435</v>
      </c>
      <c r="X107" s="11">
        <v>0.1472020531342102</v>
      </c>
      <c r="Y107" s="11">
        <v>1984.704842797418</v>
      </c>
      <c r="Z107" s="11">
        <v>2148.027601335119</v>
      </c>
      <c r="AA107" s="11">
        <v>761.13485553092676</v>
      </c>
      <c r="AB107" s="13">
        <v>5744.1323412198708</v>
      </c>
      <c r="AC107" s="61" t="s">
        <v>323</v>
      </c>
      <c r="AD107" s="11">
        <v>3.2248779451454741</v>
      </c>
      <c r="AE107" s="11">
        <v>6.535425093796043</v>
      </c>
      <c r="AF107" s="11">
        <v>3.3561484794818393</v>
      </c>
      <c r="AG107" s="11">
        <v>3.5339656792278658</v>
      </c>
      <c r="AH107" s="11">
        <v>2.8504849902424056</v>
      </c>
      <c r="AI107" s="11">
        <v>2.9583135001991048</v>
      </c>
      <c r="AJ107" s="11">
        <v>2.5516124136520624</v>
      </c>
      <c r="AK107" s="11">
        <v>3.2586929881027045</v>
      </c>
      <c r="AL107" s="11">
        <v>4.6747511815074478</v>
      </c>
      <c r="AM107" s="11">
        <v>271.51147553362881</v>
      </c>
      <c r="AN107" s="11">
        <v>2.1837571167381515</v>
      </c>
      <c r="AO107" s="11">
        <v>40.595925910236964</v>
      </c>
      <c r="AP107" s="60" t="s">
        <v>323</v>
      </c>
      <c r="AQ107" s="11">
        <v>17.0177869408388</v>
      </c>
      <c r="AR107" s="11">
        <v>20.333660561074115</v>
      </c>
      <c r="AS107" s="11">
        <v>20.792378637539112</v>
      </c>
      <c r="AT107" s="11">
        <v>23.932969083881712</v>
      </c>
      <c r="AU107" s="11">
        <v>17.902019757140497</v>
      </c>
      <c r="AV107" s="11">
        <v>20.342898567080169</v>
      </c>
      <c r="AW107" s="11">
        <v>17.400365399077728</v>
      </c>
      <c r="AX107" s="11">
        <v>13.537609144858383</v>
      </c>
      <c r="AY107" s="11">
        <v>22.51062127927414</v>
      </c>
      <c r="AZ107" s="11">
        <v>512.41204672352796</v>
      </c>
      <c r="BA107" s="11">
        <v>24.636530445847665</v>
      </c>
      <c r="BB107" s="13">
        <v>999.57206609286789</v>
      </c>
    </row>
    <row r="108" spans="1:54" ht="17" customHeight="1">
      <c r="A108" s="58"/>
      <c r="B108" s="108"/>
      <c r="C108" s="62" t="s">
        <v>324</v>
      </c>
      <c r="D108" s="11">
        <v>6.1098199918747584E-2</v>
      </c>
      <c r="E108" s="11">
        <v>7.237480125027497E-2</v>
      </c>
      <c r="F108" s="11">
        <v>5.2728974278602653E-2</v>
      </c>
      <c r="G108" s="11">
        <v>7.0313864003365784E-2</v>
      </c>
      <c r="H108" s="11">
        <v>5.8415125547509737E-2</v>
      </c>
      <c r="I108" s="11">
        <v>6.9728173760251047E-2</v>
      </c>
      <c r="J108" s="11">
        <v>7.8521848157976887E-2</v>
      </c>
      <c r="K108" s="11">
        <v>6.7133571282701629E-2</v>
      </c>
      <c r="L108" s="11">
        <v>6.8951421888277326E-2</v>
      </c>
      <c r="M108" s="11">
        <v>1.4480369598713374E-2</v>
      </c>
      <c r="N108" s="11">
        <v>6.7539862278067964E-2</v>
      </c>
      <c r="O108" s="13">
        <v>6.5406245115754769E-2</v>
      </c>
      <c r="P108" s="62" t="s">
        <v>324</v>
      </c>
      <c r="Q108" s="11">
        <v>3.8120566245843812E-2</v>
      </c>
      <c r="R108" s="11">
        <v>4.1310621548541371E-2</v>
      </c>
      <c r="S108" s="11">
        <v>4.5236942229513889E-2</v>
      </c>
      <c r="T108" s="11">
        <v>4.4662173691023779E-2</v>
      </c>
      <c r="U108" s="11">
        <v>4.218012494463181E-2</v>
      </c>
      <c r="V108" s="11">
        <v>5.2424791534866198E-2</v>
      </c>
      <c r="W108" s="11">
        <v>4.8409324865052963E-2</v>
      </c>
      <c r="X108" s="11">
        <v>7.3166360834386324E-2</v>
      </c>
      <c r="Y108" s="11">
        <v>4.5914017141276998E-2</v>
      </c>
      <c r="Z108" s="11">
        <v>2.9490115468680446E-2</v>
      </c>
      <c r="AA108" s="11">
        <v>4.4528514832021068E-2</v>
      </c>
      <c r="AB108" s="13">
        <v>6.5987258144603975E-2</v>
      </c>
      <c r="AC108" s="63" t="s">
        <v>324</v>
      </c>
      <c r="AD108" s="11">
        <v>0.10030499766158472</v>
      </c>
      <c r="AE108" s="11">
        <v>8.1499110217066809E-2</v>
      </c>
      <c r="AF108" s="11">
        <v>8.2360982475499597E-2</v>
      </c>
      <c r="AG108" s="11">
        <v>8.8372200384545449E-2</v>
      </c>
      <c r="AH108" s="11">
        <v>7.7759293443123531E-2</v>
      </c>
      <c r="AI108" s="11">
        <v>7.4886271713993868E-2</v>
      </c>
      <c r="AJ108" s="11">
        <v>7.2245831872616531E-2</v>
      </c>
      <c r="AK108" s="11">
        <v>8.6719342643536229E-2</v>
      </c>
      <c r="AL108" s="11">
        <v>8.0664307119146808E-2</v>
      </c>
      <c r="AM108" s="11">
        <v>2.6620973981124521E-2</v>
      </c>
      <c r="AN108" s="11">
        <v>5.0386816422270941E-2</v>
      </c>
      <c r="AO108" s="11">
        <v>0.5747311958506145</v>
      </c>
      <c r="AP108" s="62" t="s">
        <v>324</v>
      </c>
      <c r="AQ108" s="11">
        <v>4.006850210657701E-2</v>
      </c>
      <c r="AR108" s="11">
        <v>4.0282876998111242E-2</v>
      </c>
      <c r="AS108" s="11">
        <v>4.5015627885464621E-2</v>
      </c>
      <c r="AT108" s="11">
        <v>5.4132049781347467E-2</v>
      </c>
      <c r="AU108" s="11">
        <v>4.0694452368381734E-2</v>
      </c>
      <c r="AV108" s="11">
        <v>4.4917378957787822E-2</v>
      </c>
      <c r="AW108" s="11">
        <v>4.0453284873272967E-2</v>
      </c>
      <c r="AX108" s="11">
        <v>3.0296761188290972E-2</v>
      </c>
      <c r="AY108" s="11">
        <v>5.2611356870925947E-2</v>
      </c>
      <c r="AZ108" s="11">
        <v>5.1039923495870547E-2</v>
      </c>
      <c r="BA108" s="11">
        <v>5.058674810172268E-2</v>
      </c>
      <c r="BB108" s="13">
        <v>0.71206625279452329</v>
      </c>
    </row>
    <row r="109" spans="1:54" ht="17" customHeight="1">
      <c r="A109" s="58"/>
      <c r="B109" s="108"/>
      <c r="C109" s="62" t="s">
        <v>325</v>
      </c>
      <c r="D109" s="11">
        <v>6.1098199918747582</v>
      </c>
      <c r="E109" s="11">
        <v>7.2374801250274974</v>
      </c>
      <c r="F109" s="11">
        <v>5.2728974278602649</v>
      </c>
      <c r="G109" s="11">
        <v>7.0313864003365785</v>
      </c>
      <c r="H109" s="11">
        <v>5.8415125547509739</v>
      </c>
      <c r="I109" s="11">
        <v>6.9728173760251044</v>
      </c>
      <c r="J109" s="11">
        <v>7.8521848157976883</v>
      </c>
      <c r="K109" s="11">
        <v>6.7133571282701627</v>
      </c>
      <c r="L109" s="11">
        <v>6.8951421888277329</v>
      </c>
      <c r="M109" s="11">
        <v>1.4480369598713374</v>
      </c>
      <c r="N109" s="11">
        <v>6.7539862278067968</v>
      </c>
      <c r="O109" s="13">
        <v>6.5406245115754764</v>
      </c>
      <c r="P109" s="62" t="s">
        <v>325</v>
      </c>
      <c r="Q109" s="11">
        <v>3.8120566245843812</v>
      </c>
      <c r="R109" s="11">
        <v>4.1310621548541366</v>
      </c>
      <c r="S109" s="11">
        <v>4.5236942229513888</v>
      </c>
      <c r="T109" s="11">
        <v>4.4662173691023783</v>
      </c>
      <c r="U109" s="11">
        <v>4.2180124944631814</v>
      </c>
      <c r="V109" s="11">
        <v>5.2424791534866202</v>
      </c>
      <c r="W109" s="11">
        <v>4.8409324865052961</v>
      </c>
      <c r="X109" s="11">
        <v>7.3166360834386328</v>
      </c>
      <c r="Y109" s="11">
        <v>4.5914017141276995</v>
      </c>
      <c r="Z109" s="11">
        <v>2.9490115468680447</v>
      </c>
      <c r="AA109" s="11">
        <v>4.4528514832021067</v>
      </c>
      <c r="AB109" s="13">
        <v>6.5987258144603977</v>
      </c>
      <c r="AC109" s="63" t="s">
        <v>325</v>
      </c>
      <c r="AD109" s="11">
        <v>10.030499766158472</v>
      </c>
      <c r="AE109" s="11">
        <v>8.1499110217066804</v>
      </c>
      <c r="AF109" s="11">
        <v>8.2360982475499593</v>
      </c>
      <c r="AG109" s="11">
        <v>8.8372200384545447</v>
      </c>
      <c r="AH109" s="11">
        <v>7.7759293443123534</v>
      </c>
      <c r="AI109" s="11">
        <v>7.4886271713993864</v>
      </c>
      <c r="AJ109" s="11">
        <v>7.2245831872616533</v>
      </c>
      <c r="AK109" s="11">
        <v>8.6719342643536237</v>
      </c>
      <c r="AL109" s="11">
        <v>8.0664307119146805</v>
      </c>
      <c r="AM109" s="11">
        <v>2.6620973981124521</v>
      </c>
      <c r="AN109" s="11">
        <v>5.0386816422270941</v>
      </c>
      <c r="AO109" s="11">
        <v>57.473119585061447</v>
      </c>
      <c r="AP109" s="62" t="s">
        <v>325</v>
      </c>
      <c r="AQ109" s="11">
        <v>4.0068502106577011</v>
      </c>
      <c r="AR109" s="11">
        <v>4.0282876998111243</v>
      </c>
      <c r="AS109" s="11">
        <v>4.5015627885464617</v>
      </c>
      <c r="AT109" s="11">
        <v>5.4132049781347469</v>
      </c>
      <c r="AU109" s="11">
        <v>4.0694452368381731</v>
      </c>
      <c r="AV109" s="11">
        <v>4.4917378957787824</v>
      </c>
      <c r="AW109" s="11">
        <v>4.0453284873272963</v>
      </c>
      <c r="AX109" s="11">
        <v>3.029676118829097</v>
      </c>
      <c r="AY109" s="11">
        <v>5.2611356870925947</v>
      </c>
      <c r="AZ109" s="11">
        <v>5.1039923495870543</v>
      </c>
      <c r="BA109" s="11">
        <v>5.0586748101722678</v>
      </c>
      <c r="BB109" s="13">
        <v>71.206625279452325</v>
      </c>
    </row>
    <row r="110" spans="1:54" ht="17" customHeight="1">
      <c r="A110" s="58"/>
      <c r="B110" s="108"/>
      <c r="C110" s="62" t="s">
        <v>326</v>
      </c>
      <c r="D110" s="11">
        <v>54.08</v>
      </c>
      <c r="E110" s="11">
        <v>353.73</v>
      </c>
      <c r="F110" s="11">
        <v>34.700000000000003</v>
      </c>
      <c r="G110" s="11">
        <v>689.96</v>
      </c>
      <c r="H110" s="11">
        <v>25.4</v>
      </c>
      <c r="I110" s="11">
        <v>53.72</v>
      </c>
      <c r="J110" s="11">
        <v>27.98</v>
      </c>
      <c r="K110" s="11">
        <v>2.06</v>
      </c>
      <c r="L110" s="11">
        <v>20994.43</v>
      </c>
      <c r="M110" s="11">
        <v>70145.13</v>
      </c>
      <c r="N110" s="11">
        <v>14441.08</v>
      </c>
      <c r="O110" s="13">
        <v>97078.18</v>
      </c>
      <c r="P110" s="62" t="s">
        <v>326</v>
      </c>
      <c r="Q110" s="11">
        <v>10.23</v>
      </c>
      <c r="R110" s="11">
        <v>398.81</v>
      </c>
      <c r="S110" s="11">
        <v>24.37</v>
      </c>
      <c r="T110" s="11">
        <v>127.37</v>
      </c>
      <c r="U110" s="11">
        <v>14.96</v>
      </c>
      <c r="V110" s="11">
        <v>37.090000000000003</v>
      </c>
      <c r="W110" s="11">
        <v>23.4</v>
      </c>
      <c r="X110" s="11">
        <v>2.0099999999999998</v>
      </c>
      <c r="Y110" s="11">
        <v>43226.559999999998</v>
      </c>
      <c r="Z110" s="11">
        <v>72838.899999999994</v>
      </c>
      <c r="AA110" s="11">
        <v>17093.2</v>
      </c>
      <c r="AB110" s="13">
        <v>87049.11</v>
      </c>
      <c r="AC110" s="63" t="s">
        <v>326</v>
      </c>
      <c r="AD110" s="11">
        <v>32.15</v>
      </c>
      <c r="AE110" s="11">
        <v>80.19</v>
      </c>
      <c r="AF110" s="11">
        <v>40.75</v>
      </c>
      <c r="AG110" s="11">
        <v>39.99</v>
      </c>
      <c r="AH110" s="11">
        <v>36.659999999999997</v>
      </c>
      <c r="AI110" s="11">
        <v>39.5</v>
      </c>
      <c r="AJ110" s="11">
        <v>35.32</v>
      </c>
      <c r="AK110" s="11">
        <v>37.58</v>
      </c>
      <c r="AL110" s="11">
        <v>57.95</v>
      </c>
      <c r="AM110" s="11">
        <v>10199.16</v>
      </c>
      <c r="AN110" s="11">
        <v>43.34</v>
      </c>
      <c r="AO110" s="11">
        <v>70.63</v>
      </c>
      <c r="AP110" s="62" t="s">
        <v>326</v>
      </c>
      <c r="AQ110" s="11">
        <v>424.72</v>
      </c>
      <c r="AR110" s="11">
        <v>504.77</v>
      </c>
      <c r="AS110" s="11">
        <v>461.89</v>
      </c>
      <c r="AT110" s="11">
        <v>442.12</v>
      </c>
      <c r="AU110" s="11">
        <v>439.91</v>
      </c>
      <c r="AV110" s="11">
        <v>452.9</v>
      </c>
      <c r="AW110" s="11">
        <v>430.13</v>
      </c>
      <c r="AX110" s="11">
        <v>446.83</v>
      </c>
      <c r="AY110" s="11">
        <v>427.87</v>
      </c>
      <c r="AZ110" s="11">
        <v>10039.44</v>
      </c>
      <c r="BA110" s="11">
        <v>487.02</v>
      </c>
      <c r="BB110" s="13">
        <v>1403.76</v>
      </c>
    </row>
    <row r="111" spans="1:54" ht="17">
      <c r="A111" s="58"/>
      <c r="B111" s="108"/>
      <c r="C111" s="62" t="s">
        <v>327</v>
      </c>
      <c r="D111" s="11">
        <v>6.6080124679600827</v>
      </c>
      <c r="E111" s="11">
        <v>51.202406172850985</v>
      </c>
      <c r="F111" s="11">
        <v>3.6594514617171168</v>
      </c>
      <c r="G111" s="11">
        <v>97.027600029194872</v>
      </c>
      <c r="H111" s="11">
        <v>2.967034282190161</v>
      </c>
      <c r="I111" s="11">
        <v>7.4912512502802402</v>
      </c>
      <c r="J111" s="11">
        <v>4.3936734372261954</v>
      </c>
      <c r="K111" s="11">
        <v>0.27671429752943033</v>
      </c>
      <c r="L111" s="11">
        <v>2895.191791254234</v>
      </c>
      <c r="M111" s="11">
        <v>2031.4549603677135</v>
      </c>
      <c r="N111" s="11">
        <v>1950.6972702508551</v>
      </c>
      <c r="O111" s="13">
        <v>12699.03891290926</v>
      </c>
      <c r="P111" s="62" t="s">
        <v>327</v>
      </c>
      <c r="Q111" s="11">
        <v>0.77984619492225282</v>
      </c>
      <c r="R111" s="11">
        <v>32.950487152080342</v>
      </c>
      <c r="S111" s="11">
        <v>2.2047880412675749</v>
      </c>
      <c r="T111" s="11">
        <v>11.376870744971146</v>
      </c>
      <c r="U111" s="11">
        <v>1.262363635742493</v>
      </c>
      <c r="V111" s="11">
        <v>3.8888695609326587</v>
      </c>
      <c r="W111" s="11">
        <v>2.265484015779887</v>
      </c>
      <c r="X111" s="11">
        <v>0.2944041062684204</v>
      </c>
      <c r="Y111" s="11">
        <v>3969.409685594836</v>
      </c>
      <c r="Z111" s="11">
        <v>4296.055202670238</v>
      </c>
      <c r="AA111" s="11">
        <v>1522.2697110618535</v>
      </c>
      <c r="AB111" s="13">
        <v>11488.264682439742</v>
      </c>
      <c r="AC111" s="63" t="s">
        <v>327</v>
      </c>
      <c r="AD111" s="11">
        <v>6.4497558902909482</v>
      </c>
      <c r="AE111" s="11">
        <v>13.070850187592086</v>
      </c>
      <c r="AF111" s="11">
        <v>6.7122969589636785</v>
      </c>
      <c r="AG111" s="11">
        <v>7.0679313584557315</v>
      </c>
      <c r="AH111" s="11">
        <v>5.7009699804848113</v>
      </c>
      <c r="AI111" s="11">
        <v>5.9166270003982095</v>
      </c>
      <c r="AJ111" s="11">
        <v>5.1032248273041247</v>
      </c>
      <c r="AK111" s="11">
        <v>6.5173859762054089</v>
      </c>
      <c r="AL111" s="11">
        <v>9.3495023630148957</v>
      </c>
      <c r="AM111" s="11">
        <v>543.02295106725762</v>
      </c>
      <c r="AN111" s="11">
        <v>4.3675142334763031</v>
      </c>
      <c r="AO111" s="11">
        <v>81.191851820473929</v>
      </c>
      <c r="AP111" s="62" t="s">
        <v>327</v>
      </c>
      <c r="AQ111" s="11">
        <v>34.0355738816776</v>
      </c>
      <c r="AR111" s="11">
        <v>40.66732112214823</v>
      </c>
      <c r="AS111" s="11">
        <v>41.584757275078225</v>
      </c>
      <c r="AT111" s="11">
        <v>47.865938167763424</v>
      </c>
      <c r="AU111" s="11">
        <v>35.804039514280994</v>
      </c>
      <c r="AV111" s="11">
        <v>40.685797134160339</v>
      </c>
      <c r="AW111" s="11">
        <v>34.800730798155456</v>
      </c>
      <c r="AX111" s="11">
        <v>27.075218289716766</v>
      </c>
      <c r="AY111" s="11">
        <v>45.02124255854828</v>
      </c>
      <c r="AZ111" s="11">
        <v>1024.8240934470559</v>
      </c>
      <c r="BA111" s="11">
        <v>49.27306089169533</v>
      </c>
      <c r="BB111" s="13">
        <v>1999.1441321857358</v>
      </c>
    </row>
    <row r="112" spans="1:54" ht="17">
      <c r="A112" s="58"/>
      <c r="B112" s="108"/>
      <c r="C112" s="62" t="s">
        <v>328</v>
      </c>
      <c r="D112" s="11">
        <v>12.21895796590252</v>
      </c>
      <c r="E112" s="11">
        <v>14.474996797798035</v>
      </c>
      <c r="F112" s="11">
        <v>10.545969630308694</v>
      </c>
      <c r="G112" s="11">
        <v>14.062786252709557</v>
      </c>
      <c r="H112" s="11">
        <v>11.681237331457327</v>
      </c>
      <c r="I112" s="11">
        <v>13.944994881385405</v>
      </c>
      <c r="J112" s="11">
        <v>15.702907209528933</v>
      </c>
      <c r="K112" s="11">
        <v>13.432732889778171</v>
      </c>
      <c r="L112" s="11">
        <v>13.79028528640327</v>
      </c>
      <c r="M112" s="11">
        <v>2.8960741256986955</v>
      </c>
      <c r="N112" s="11">
        <v>13.507973574350777</v>
      </c>
      <c r="O112" s="13">
        <v>13.081249476359428</v>
      </c>
      <c r="P112" s="62" t="s">
        <v>328</v>
      </c>
      <c r="Q112" s="11">
        <v>7.6231299601393232</v>
      </c>
      <c r="R112" s="11">
        <v>8.2622018384895934</v>
      </c>
      <c r="S112" s="11">
        <v>9.047140095476303</v>
      </c>
      <c r="T112" s="11">
        <v>8.9321431616323661</v>
      </c>
      <c r="U112" s="11">
        <v>8.4382595972091767</v>
      </c>
      <c r="V112" s="11">
        <v>10.484954329826525</v>
      </c>
      <c r="W112" s="11">
        <v>9.6815556229909721</v>
      </c>
      <c r="X112" s="11">
        <v>14.646970461115444</v>
      </c>
      <c r="Y112" s="11">
        <v>9.182802623190085</v>
      </c>
      <c r="Z112" s="11">
        <v>5.8980231753503123</v>
      </c>
      <c r="AA112" s="11">
        <v>8.9057035023392537</v>
      </c>
      <c r="AB112" s="13">
        <v>13.197452199614379</v>
      </c>
      <c r="AC112" s="63" t="s">
        <v>328</v>
      </c>
      <c r="AD112" s="11">
        <v>20.061449114435298</v>
      </c>
      <c r="AE112" s="11">
        <v>16.299850589340426</v>
      </c>
      <c r="AF112" s="11">
        <v>16.471894377824977</v>
      </c>
      <c r="AG112" s="11">
        <v>17.674246957878797</v>
      </c>
      <c r="AH112" s="11">
        <v>15.550927388120053</v>
      </c>
      <c r="AI112" s="11">
        <v>14.978802532653695</v>
      </c>
      <c r="AJ112" s="11">
        <v>14.448541413658337</v>
      </c>
      <c r="AK112" s="11">
        <v>17.342698180429508</v>
      </c>
      <c r="AL112" s="11">
        <v>16.133740056971348</v>
      </c>
      <c r="AM112" s="11">
        <v>5.3241928851715006</v>
      </c>
      <c r="AN112" s="11">
        <v>10.077328642077301</v>
      </c>
      <c r="AO112" s="11">
        <v>114.95377576167908</v>
      </c>
      <c r="AP112" s="62" t="s">
        <v>328</v>
      </c>
      <c r="AQ112" s="11">
        <v>8.0136499062152939</v>
      </c>
      <c r="AR112" s="11">
        <v>8.0566042201692323</v>
      </c>
      <c r="AS112" s="11">
        <v>9.003173325917043</v>
      </c>
      <c r="AT112" s="11">
        <v>10.826458465521448</v>
      </c>
      <c r="AU112" s="11">
        <v>8.1389464923009225</v>
      </c>
      <c r="AV112" s="11">
        <v>8.9833952603577689</v>
      </c>
      <c r="AW112" s="11">
        <v>8.0907471690315624</v>
      </c>
      <c r="AX112" s="11">
        <v>6.0594002841610379</v>
      </c>
      <c r="AY112" s="11">
        <v>10.52217789481578</v>
      </c>
      <c r="AZ112" s="11">
        <v>10.207980658752438</v>
      </c>
      <c r="BA112" s="11">
        <v>10.117256147939578</v>
      </c>
      <c r="BB112" s="13">
        <v>142.41352739682964</v>
      </c>
    </row>
    <row r="113" spans="1:54" ht="17" customHeight="1">
      <c r="A113" s="58"/>
      <c r="B113" s="108"/>
      <c r="C113" s="62" t="s">
        <v>329</v>
      </c>
      <c r="D113" s="11">
        <v>7.0799999999999983</v>
      </c>
      <c r="E113" s="11">
        <v>11.730000000000018</v>
      </c>
      <c r="F113" s="11">
        <v>-0.29999999999999716</v>
      </c>
      <c r="G113" s="11">
        <v>6.9600000000000364</v>
      </c>
      <c r="H113" s="11">
        <v>0.69999999999999929</v>
      </c>
      <c r="I113" s="11">
        <v>0.42000000000000171</v>
      </c>
      <c r="J113" s="11">
        <v>-0.91999999999999815</v>
      </c>
      <c r="K113" s="11">
        <v>9.000000000000008E-2</v>
      </c>
      <c r="L113" s="11">
        <v>-473.64792697571102</v>
      </c>
      <c r="M113" s="11">
        <v>-774.46536012101569</v>
      </c>
      <c r="N113" s="11">
        <v>835.99622196234122</v>
      </c>
      <c r="O113" s="13">
        <v>691.84293636211078</v>
      </c>
      <c r="P113" s="62" t="s">
        <v>329</v>
      </c>
      <c r="Q113" s="11">
        <v>1.0300000000000011</v>
      </c>
      <c r="R113" s="11">
        <v>2.8100000000000023</v>
      </c>
      <c r="S113" s="11">
        <v>-1.629999999999999</v>
      </c>
      <c r="T113" s="11">
        <v>-3.6299999999999955</v>
      </c>
      <c r="U113" s="11">
        <v>-0.23999999999999844</v>
      </c>
      <c r="V113" s="11">
        <v>-0.50999999999999801</v>
      </c>
      <c r="W113" s="11">
        <v>-1.1000000000000014</v>
      </c>
      <c r="X113" s="11">
        <v>-6.0000000000000053E-2</v>
      </c>
      <c r="Y113" s="11">
        <v>230.1005563660583</v>
      </c>
      <c r="Z113" s="11">
        <v>860.80321659358742</v>
      </c>
      <c r="AA113" s="11">
        <v>-707.2840620140305</v>
      </c>
      <c r="AB113" s="13">
        <v>-786.82619508936477</v>
      </c>
      <c r="AC113" s="63" t="s">
        <v>329</v>
      </c>
      <c r="AD113" s="11">
        <v>0.75</v>
      </c>
      <c r="AE113" s="11">
        <v>1.789999999999992</v>
      </c>
      <c r="AF113" s="11">
        <v>2.4500000000000028</v>
      </c>
      <c r="AG113" s="11">
        <v>0.69000000000000483</v>
      </c>
      <c r="AH113" s="11">
        <v>0.65999999999999659</v>
      </c>
      <c r="AI113" s="11">
        <v>1.1000000000000014</v>
      </c>
      <c r="AJ113" s="11">
        <v>-0.17999999999999972</v>
      </c>
      <c r="AK113" s="11">
        <v>1.9799999999999969</v>
      </c>
      <c r="AL113" s="11">
        <v>-10.049999999999997</v>
      </c>
      <c r="AM113" s="11">
        <v>-544.62944634669293</v>
      </c>
      <c r="AN113" s="11">
        <v>-0.65999999999999659</v>
      </c>
      <c r="AO113" s="11">
        <v>19.629999999999995</v>
      </c>
      <c r="AP113" s="62" t="s">
        <v>329</v>
      </c>
      <c r="AQ113" s="11">
        <v>-0.97999999999996135</v>
      </c>
      <c r="AR113" s="11">
        <v>-10.730000000000018</v>
      </c>
      <c r="AS113" s="11">
        <v>-0.11000000000001364</v>
      </c>
      <c r="AT113" s="11">
        <v>-9.8799999999999955</v>
      </c>
      <c r="AU113" s="11">
        <v>-8.9999999999974989E-2</v>
      </c>
      <c r="AV113" s="11">
        <v>-0.10000000000002274</v>
      </c>
      <c r="AW113" s="11">
        <v>0.12999999999999545</v>
      </c>
      <c r="AX113" s="11">
        <v>-0.17000000000001592</v>
      </c>
      <c r="AY113" s="11">
        <v>-4.1299999999999955</v>
      </c>
      <c r="AZ113" s="11">
        <v>-280.94887703253698</v>
      </c>
      <c r="BA113" s="11">
        <v>35.019999999999982</v>
      </c>
      <c r="BB113" s="13">
        <v>945.76</v>
      </c>
    </row>
    <row r="114" spans="1:54" ht="17" customHeight="1" thickBot="1">
      <c r="A114" s="58"/>
      <c r="B114" s="113"/>
      <c r="C114" s="62" t="s">
        <v>330</v>
      </c>
      <c r="D114" s="11">
        <v>15.06382978723404</v>
      </c>
      <c r="E114" s="11">
        <v>3.4298245614035139</v>
      </c>
      <c r="F114" s="11">
        <v>-0.85714285714284899</v>
      </c>
      <c r="G114" s="11">
        <v>1.0190336749634021</v>
      </c>
      <c r="H114" s="11">
        <v>2.8340080971659893</v>
      </c>
      <c r="I114" s="11">
        <v>0.78799249530957172</v>
      </c>
      <c r="J114" s="11">
        <v>-3.1833910034602018</v>
      </c>
      <c r="K114" s="11">
        <v>4.5685279187817303</v>
      </c>
      <c r="L114" s="11">
        <v>-2.2062893966886006</v>
      </c>
      <c r="M114" s="11">
        <v>-1.0920329652028828</v>
      </c>
      <c r="N114" s="11">
        <v>6.1447340979396889</v>
      </c>
      <c r="O114" s="13">
        <v>0.71778112690943952</v>
      </c>
      <c r="P114" s="62" t="s">
        <v>330</v>
      </c>
      <c r="Q114" s="11">
        <v>11.195652173913057</v>
      </c>
      <c r="R114" s="11">
        <v>0.70959595959596022</v>
      </c>
      <c r="S114" s="11">
        <v>-6.2692307692307656</v>
      </c>
      <c r="T114" s="11">
        <v>-2.77099236641221</v>
      </c>
      <c r="U114" s="11">
        <v>-1.5789473684210422</v>
      </c>
      <c r="V114" s="11">
        <v>-1.356382978723399</v>
      </c>
      <c r="W114" s="11">
        <v>-4.4897959183673528</v>
      </c>
      <c r="X114" s="11">
        <v>-2.8985507246376838</v>
      </c>
      <c r="Y114" s="11">
        <v>0.53516163736157818</v>
      </c>
      <c r="Z114" s="11">
        <v>1.1959238366414187</v>
      </c>
      <c r="AA114" s="11">
        <v>-3.9733979118206348</v>
      </c>
      <c r="AB114" s="13">
        <v>-0.89579075395948682</v>
      </c>
      <c r="AC114" s="63" t="s">
        <v>330</v>
      </c>
      <c r="AD114" s="11">
        <v>2.3885350318471339</v>
      </c>
      <c r="AE114" s="11">
        <v>2.2831632653061118</v>
      </c>
      <c r="AF114" s="11">
        <v>6.3968668407310787</v>
      </c>
      <c r="AG114" s="11">
        <v>1.7557251908397071</v>
      </c>
      <c r="AH114" s="11">
        <v>1.8333333333333239</v>
      </c>
      <c r="AI114" s="11">
        <v>2.864583333333337</v>
      </c>
      <c r="AJ114" s="11">
        <v>-0.50704225352112597</v>
      </c>
      <c r="AK114" s="11">
        <v>5.5617977528089799</v>
      </c>
      <c r="AL114" s="11">
        <v>-14.779411764705877</v>
      </c>
      <c r="AM114" s="11">
        <v>-5.0692490677196593</v>
      </c>
      <c r="AN114" s="11">
        <v>-1.4999999999999922</v>
      </c>
      <c r="AO114" s="11">
        <v>38.490196078431367</v>
      </c>
      <c r="AP114" s="62" t="s">
        <v>330</v>
      </c>
      <c r="AQ114" s="11">
        <v>-0.23020906741836067</v>
      </c>
      <c r="AR114" s="11">
        <v>-2.0814742967992279</v>
      </c>
      <c r="AS114" s="11">
        <v>-2.3809523809526761E-2</v>
      </c>
      <c r="AT114" s="11">
        <v>-2.1858407079646009</v>
      </c>
      <c r="AU114" s="11">
        <v>-2.0454545454539771E-2</v>
      </c>
      <c r="AV114" s="11">
        <v>-2.2075055187642988E-2</v>
      </c>
      <c r="AW114" s="11">
        <v>3.0232558139533829E-2</v>
      </c>
      <c r="AX114" s="11">
        <v>-3.8031319910518106E-2</v>
      </c>
      <c r="AY114" s="11">
        <v>-0.95601851851851749</v>
      </c>
      <c r="AZ114" s="11">
        <v>-2.7222702591931722</v>
      </c>
      <c r="BA114" s="11">
        <v>7.747787610619465</v>
      </c>
      <c r="BB114" s="13">
        <v>206.49781659388645</v>
      </c>
    </row>
    <row r="115" spans="1:54" ht="16" customHeight="1">
      <c r="A115" s="58"/>
      <c r="B115" s="103">
        <v>50</v>
      </c>
      <c r="C115" s="104" t="s">
        <v>287</v>
      </c>
      <c r="D115" s="105">
        <v>38.07489446031407</v>
      </c>
      <c r="E115" s="105">
        <v>359.85751850471831</v>
      </c>
      <c r="F115" s="105">
        <v>29.644280473988715</v>
      </c>
      <c r="G115" s="105">
        <v>715.12608628715248</v>
      </c>
      <c r="H115" s="105">
        <v>20.977831960600358</v>
      </c>
      <c r="I115" s="105">
        <v>45.917464618557929</v>
      </c>
      <c r="J115" s="105">
        <v>25.914660010738036</v>
      </c>
      <c r="K115" s="105">
        <v>1.6084197927552075</v>
      </c>
      <c r="L115" s="105">
        <v>20870.129499067156</v>
      </c>
      <c r="M115" s="105">
        <v>70874.576385963999</v>
      </c>
      <c r="N115" s="105">
        <v>15228.333371328865</v>
      </c>
      <c r="O115" s="106">
        <v>96851.206005514701</v>
      </c>
      <c r="P115" s="104" t="s">
        <v>293</v>
      </c>
      <c r="Q115" s="105">
        <v>7.0617067376400735</v>
      </c>
      <c r="R115" s="105">
        <v>390.3802226306172</v>
      </c>
      <c r="S115" s="105">
        <v>21.608741193863285</v>
      </c>
      <c r="T115" s="105">
        <v>126.98936291510819</v>
      </c>
      <c r="U115" s="105">
        <v>12.690050454152569</v>
      </c>
      <c r="V115" s="105">
        <v>30.901410692810735</v>
      </c>
      <c r="W115" s="105">
        <v>21.667613394125109</v>
      </c>
      <c r="X115" s="105">
        <v>1.6530699498669805</v>
      </c>
      <c r="Y115" s="105">
        <v>42996.470394116368</v>
      </c>
      <c r="Z115" s="105">
        <v>72174.15202554717</v>
      </c>
      <c r="AA115" s="105">
        <v>17800.477746300821</v>
      </c>
      <c r="AB115" s="106">
        <v>87835.939384568395</v>
      </c>
      <c r="AC115" s="107" t="s">
        <v>345</v>
      </c>
      <c r="AD115" s="105">
        <v>32.671048931008585</v>
      </c>
      <c r="AE115" s="105">
        <v>109.69355878147049</v>
      </c>
      <c r="AF115" s="105">
        <v>44.401319310029088</v>
      </c>
      <c r="AG115" s="105">
        <v>54.13339946513355</v>
      </c>
      <c r="AH115" s="105">
        <v>40.132431286272237</v>
      </c>
      <c r="AI115" s="105">
        <v>44.708715673449909</v>
      </c>
      <c r="AJ115" s="105">
        <v>40.373241420010359</v>
      </c>
      <c r="AK115" s="105">
        <v>38.534207345644695</v>
      </c>
      <c r="AL115" s="105">
        <v>66.124945380344514</v>
      </c>
      <c r="AM115" s="105">
        <v>10260.792931949945</v>
      </c>
      <c r="AN115" s="105">
        <v>42.47728693396369</v>
      </c>
      <c r="AO115" s="105">
        <v>41.937537014237648</v>
      </c>
      <c r="AP115" s="104" t="s">
        <v>343</v>
      </c>
      <c r="AQ115" s="105">
        <v>465.17103700490122</v>
      </c>
      <c r="AR115" s="105">
        <v>780.26245992917507</v>
      </c>
      <c r="AS115" s="105">
        <v>586.8353552669505</v>
      </c>
      <c r="AT115" s="105">
        <v>682.90422486777061</v>
      </c>
      <c r="AU115" s="105">
        <v>539.71771837089739</v>
      </c>
      <c r="AV115" s="105">
        <v>557.10219190100736</v>
      </c>
      <c r="AW115" s="105">
        <v>550.72515222942445</v>
      </c>
      <c r="AX115" s="105">
        <v>517.18189566031663</v>
      </c>
      <c r="AY115" s="105">
        <v>443.76541515241365</v>
      </c>
      <c r="AZ115" s="105">
        <v>8112.8717570719136</v>
      </c>
      <c r="BA115" s="105">
        <v>481.17351605104835</v>
      </c>
      <c r="BB115" s="106">
        <v>491.08036138907903</v>
      </c>
    </row>
    <row r="116" spans="1:54" ht="16" customHeight="1">
      <c r="A116" s="58"/>
      <c r="B116" s="108"/>
      <c r="C116" s="109" t="s">
        <v>291</v>
      </c>
      <c r="D116" s="110">
        <v>37.203803379248612</v>
      </c>
      <c r="E116" s="110">
        <v>350.56195894038586</v>
      </c>
      <c r="F116" s="110">
        <v>30.052966047330539</v>
      </c>
      <c r="G116" s="110">
        <v>711.72646688810721</v>
      </c>
      <c r="H116" s="110">
        <v>21.38941403684192</v>
      </c>
      <c r="I116" s="110">
        <v>46.012954154211293</v>
      </c>
      <c r="J116" s="110">
        <v>25.247972035300705</v>
      </c>
      <c r="K116" s="110">
        <v>1.5900829967964671</v>
      </c>
      <c r="L116" s="110">
        <v>21211.988380215738</v>
      </c>
      <c r="M116" s="110">
        <v>68853.273863381997</v>
      </c>
      <c r="N116" s="110">
        <v>15549.781654443337</v>
      </c>
      <c r="O116" s="111">
        <v>101920.28443472408</v>
      </c>
      <c r="P116" s="109" t="s">
        <v>292</v>
      </c>
      <c r="Q116" s="110">
        <v>6.9845420837874244</v>
      </c>
      <c r="R116" s="110">
        <v>384.28967417651279</v>
      </c>
      <c r="S116" s="110">
        <v>21.152508721894989</v>
      </c>
      <c r="T116" s="110">
        <v>123.18039233535734</v>
      </c>
      <c r="U116" s="110">
        <v>12.497995366023872</v>
      </c>
      <c r="V116" s="110">
        <v>30.183431415638157</v>
      </c>
      <c r="W116" s="110">
        <v>21.187983052432799</v>
      </c>
      <c r="X116" s="110">
        <v>1.6367428992422912</v>
      </c>
      <c r="Y116" s="110">
        <v>42800.181045632511</v>
      </c>
      <c r="Z116" s="110">
        <v>69799.464570094802</v>
      </c>
      <c r="AA116" s="110">
        <v>18048.653772081747</v>
      </c>
      <c r="AB116" s="111">
        <v>91945.536458698349</v>
      </c>
      <c r="AC116" s="112" t="s">
        <v>348</v>
      </c>
      <c r="AD116" s="110">
        <v>31.423307980556391</v>
      </c>
      <c r="AE116" s="110">
        <v>100.03752574613793</v>
      </c>
      <c r="AF116" s="110">
        <v>39.704612959589269</v>
      </c>
      <c r="AG116" s="110">
        <v>48.947054779685359</v>
      </c>
      <c r="AH116" s="110">
        <v>36.384255558991057</v>
      </c>
      <c r="AI116" s="110">
        <v>41.392710873535727</v>
      </c>
      <c r="AJ116" s="110">
        <v>36.789206830750722</v>
      </c>
      <c r="AK116" s="110">
        <v>36.068601961503369</v>
      </c>
      <c r="AL116" s="110">
        <v>61.078514909493315</v>
      </c>
      <c r="AM116" s="110">
        <v>10377.238390774713</v>
      </c>
      <c r="AN116" s="110">
        <v>44.324683109317569</v>
      </c>
      <c r="AO116" s="110">
        <v>203.28275943111262</v>
      </c>
      <c r="AP116" s="109" t="s">
        <v>346</v>
      </c>
      <c r="AQ116" s="110">
        <v>452.5150014910754</v>
      </c>
      <c r="AR116" s="110">
        <v>762.18007699926375</v>
      </c>
      <c r="AS116" s="110">
        <v>578.42924200584127</v>
      </c>
      <c r="AT116" s="110">
        <v>672.50131721204343</v>
      </c>
      <c r="AU116" s="110">
        <v>528.32319638582874</v>
      </c>
      <c r="AV116" s="110">
        <v>555.47274633127574</v>
      </c>
      <c r="AW116" s="110">
        <v>549.67561995483038</v>
      </c>
      <c r="AX116" s="110">
        <v>521.58906810244218</v>
      </c>
      <c r="AY116" s="110">
        <v>443.48082398866279</v>
      </c>
      <c r="AZ116" s="110">
        <v>9541.9640404538768</v>
      </c>
      <c r="BA116" s="110">
        <v>472.74969434755332</v>
      </c>
      <c r="BB116" s="111">
        <v>386.19079623675367</v>
      </c>
    </row>
    <row r="117" spans="1:54" ht="16" customHeight="1">
      <c r="A117" s="58"/>
      <c r="B117" s="108"/>
      <c r="C117" s="109" t="s">
        <v>294</v>
      </c>
      <c r="D117" s="110">
        <v>28.96248317024844</v>
      </c>
      <c r="E117" s="110">
        <v>276.20611428954862</v>
      </c>
      <c r="F117" s="110">
        <v>23.718943936100995</v>
      </c>
      <c r="G117" s="110">
        <v>540.31450555180288</v>
      </c>
      <c r="H117" s="110">
        <v>16.746357233570006</v>
      </c>
      <c r="I117" s="110">
        <v>35.329867136311989</v>
      </c>
      <c r="J117" s="110">
        <v>20.264465513978752</v>
      </c>
      <c r="K117" s="110">
        <v>1.2710285241465944</v>
      </c>
      <c r="L117" s="110">
        <v>16885.614342332694</v>
      </c>
      <c r="M117" s="110">
        <v>60110.865096878792</v>
      </c>
      <c r="N117" s="110">
        <v>15521.392874797844</v>
      </c>
      <c r="O117" s="111">
        <v>82214.584372401034</v>
      </c>
      <c r="P117" s="109" t="s">
        <v>245</v>
      </c>
      <c r="Q117" s="110">
        <v>7.8099284933957369</v>
      </c>
      <c r="R117" s="110">
        <v>428.24705651765896</v>
      </c>
      <c r="S117" s="110">
        <v>23.564051730691272</v>
      </c>
      <c r="T117" s="110">
        <v>137.15311228461044</v>
      </c>
      <c r="U117" s="110">
        <v>13.80469757168639</v>
      </c>
      <c r="V117" s="110">
        <v>33.213051989875161</v>
      </c>
      <c r="W117" s="110">
        <v>23.09739319489243</v>
      </c>
      <c r="X117" s="110">
        <v>1.8214153324377169</v>
      </c>
      <c r="Y117" s="110">
        <v>38183.242556814796</v>
      </c>
      <c r="Z117" s="110">
        <v>60957.097294179766</v>
      </c>
      <c r="AA117" s="110">
        <v>18563.665877946303</v>
      </c>
      <c r="AB117" s="111">
        <v>91675.817912966246</v>
      </c>
      <c r="AC117" s="112" t="s">
        <v>313</v>
      </c>
      <c r="AD117" s="110">
        <v>31.873744153344873</v>
      </c>
      <c r="AE117" s="110">
        <v>100.27773686535986</v>
      </c>
      <c r="AF117" s="110">
        <v>40.635159414281318</v>
      </c>
      <c r="AG117" s="110">
        <v>49.573748901067113</v>
      </c>
      <c r="AH117" s="110">
        <v>36.864023599809812</v>
      </c>
      <c r="AI117" s="110">
        <v>43.192412534881214</v>
      </c>
      <c r="AJ117" s="110">
        <v>37.151895731056676</v>
      </c>
      <c r="AK117" s="110">
        <v>35.619349442027094</v>
      </c>
      <c r="AL117" s="110">
        <v>60.175712140297165</v>
      </c>
      <c r="AM117" s="110">
        <v>9206.8826064898676</v>
      </c>
      <c r="AN117" s="110">
        <v>46.421767185901068</v>
      </c>
      <c r="AO117" s="110">
        <v>44.737960270682137</v>
      </c>
      <c r="AP117" s="109" t="s">
        <v>314</v>
      </c>
      <c r="AQ117" s="110">
        <v>405.38885621826915</v>
      </c>
      <c r="AR117" s="110">
        <v>674.02848728229003</v>
      </c>
      <c r="AS117" s="110">
        <v>500.97776342511168</v>
      </c>
      <c r="AT117" s="110">
        <v>595.43782675544924</v>
      </c>
      <c r="AU117" s="110">
        <v>462.84145433875506</v>
      </c>
      <c r="AV117" s="110">
        <v>492.97649098995151</v>
      </c>
      <c r="AW117" s="110">
        <v>486.32726382290161</v>
      </c>
      <c r="AX117" s="110">
        <v>465.49544323012765</v>
      </c>
      <c r="AY117" s="110">
        <v>400.60133312004643</v>
      </c>
      <c r="AZ117" s="110">
        <v>8416.5759896147738</v>
      </c>
      <c r="BA117" s="110">
        <v>440.88444022409743</v>
      </c>
      <c r="BB117" s="111">
        <v>347.27166374703148</v>
      </c>
    </row>
    <row r="118" spans="1:54" ht="16" customHeight="1">
      <c r="A118" s="58"/>
      <c r="B118" s="108"/>
      <c r="C118" s="60" t="s">
        <v>323</v>
      </c>
      <c r="D118" s="11">
        <v>5.0284888051000625</v>
      </c>
      <c r="E118" s="11">
        <v>45.848948531242733</v>
      </c>
      <c r="F118" s="11">
        <v>3.5448665487487832</v>
      </c>
      <c r="G118" s="11">
        <v>99.960581114430497</v>
      </c>
      <c r="H118" s="11">
        <v>2.5701087736186521</v>
      </c>
      <c r="I118" s="11">
        <v>6.140503330746947</v>
      </c>
      <c r="J118" s="11">
        <v>3.0877313126808996</v>
      </c>
      <c r="K118" s="11">
        <v>0.18972122651285292</v>
      </c>
      <c r="L118" s="11">
        <v>2405.2283621496754</v>
      </c>
      <c r="M118" s="11">
        <v>5720.9098292027065</v>
      </c>
      <c r="N118" s="11">
        <v>177.96010512681727</v>
      </c>
      <c r="O118" s="13">
        <v>10232.634589868545</v>
      </c>
      <c r="P118" s="60" t="s">
        <v>323</v>
      </c>
      <c r="Q118" s="11">
        <v>0.45589708355365832</v>
      </c>
      <c r="R118" s="11">
        <v>23.81611272292464</v>
      </c>
      <c r="S118" s="11">
        <v>1.2810755277749424</v>
      </c>
      <c r="T118" s="11">
        <v>7.2231913642069214</v>
      </c>
      <c r="U118" s="11">
        <v>0.70554872354618015</v>
      </c>
      <c r="V118" s="11">
        <v>1.5831287878008702</v>
      </c>
      <c r="W118" s="11">
        <v>0.99332460584660098</v>
      </c>
      <c r="X118" s="11">
        <v>0.10223392130901542</v>
      </c>
      <c r="Y118" s="11">
        <v>2724.0231500371347</v>
      </c>
      <c r="Z118" s="11">
        <v>5911.1323844610879</v>
      </c>
      <c r="AA118" s="11">
        <v>389.29100795419976</v>
      </c>
      <c r="AB118" s="13">
        <v>2298.77515641338</v>
      </c>
      <c r="AC118" s="61" t="s">
        <v>323</v>
      </c>
      <c r="AD118" s="11">
        <v>0.63185509067573653</v>
      </c>
      <c r="AE118" s="11">
        <v>5.5068802074789547</v>
      </c>
      <c r="AF118" s="11">
        <v>2.4869300890502366</v>
      </c>
      <c r="AG118" s="11">
        <v>2.830822318233182</v>
      </c>
      <c r="AH118" s="11">
        <v>2.0396685784908586</v>
      </c>
      <c r="AI118" s="11">
        <v>1.6600195335666423</v>
      </c>
      <c r="AJ118" s="11">
        <v>1.972896146242672</v>
      </c>
      <c r="AK118" s="11">
        <v>1.5693647512525823</v>
      </c>
      <c r="AL118" s="11">
        <v>3.2061110783857747</v>
      </c>
      <c r="AM118" s="11">
        <v>644.7246415849786</v>
      </c>
      <c r="AN118" s="11">
        <v>1.97355680227756</v>
      </c>
      <c r="AO118" s="11">
        <v>92.354910091439606</v>
      </c>
      <c r="AP118" s="60" t="s">
        <v>323</v>
      </c>
      <c r="AQ118" s="11">
        <v>31.503856755447206</v>
      </c>
      <c r="AR118" s="11">
        <v>56.837974814954968</v>
      </c>
      <c r="AS118" s="11">
        <v>47.33025873473121</v>
      </c>
      <c r="AT118" s="11">
        <v>47.779655446975667</v>
      </c>
      <c r="AU118" s="11">
        <v>41.488258669024603</v>
      </c>
      <c r="AV118" s="11">
        <v>36.56168883290929</v>
      </c>
      <c r="AW118" s="11">
        <v>36.880897887280483</v>
      </c>
      <c r="AX118" s="11">
        <v>31.191364416744054</v>
      </c>
      <c r="AY118" s="11">
        <v>24.839047576276499</v>
      </c>
      <c r="AZ118" s="11">
        <v>752.88769417686694</v>
      </c>
      <c r="BA118" s="11">
        <v>21.250744392587354</v>
      </c>
      <c r="BB118" s="13">
        <v>74.383534545733966</v>
      </c>
    </row>
    <row r="119" spans="1:54" ht="17" customHeight="1">
      <c r="A119" s="58"/>
      <c r="B119" s="108"/>
      <c r="C119" s="62" t="s">
        <v>324</v>
      </c>
      <c r="D119" s="11">
        <v>0.14471695609320034</v>
      </c>
      <c r="E119" s="11">
        <v>0.13941139044639805</v>
      </c>
      <c r="F119" s="11">
        <v>0.1274884358531666</v>
      </c>
      <c r="G119" s="11">
        <v>0.15244345517728547</v>
      </c>
      <c r="H119" s="11">
        <v>0.13043235227472905</v>
      </c>
      <c r="I119" s="11">
        <v>0.14475458593108734</v>
      </c>
      <c r="J119" s="11">
        <v>0.12968739112294445</v>
      </c>
      <c r="K119" s="11">
        <v>0.12734303433431143</v>
      </c>
      <c r="L119" s="11">
        <v>0.12236667096727859</v>
      </c>
      <c r="M119" s="11">
        <v>8.5882905411363009E-2</v>
      </c>
      <c r="N119" s="11">
        <v>1.1531014898192441E-2</v>
      </c>
      <c r="O119" s="13">
        <v>0.10925062314947404</v>
      </c>
      <c r="P119" s="62" t="s">
        <v>324</v>
      </c>
      <c r="Q119" s="11">
        <v>6.2576873849453235E-2</v>
      </c>
      <c r="R119" s="11">
        <v>5.9395902577725812E-2</v>
      </c>
      <c r="S119" s="11">
        <v>5.7945105230147995E-2</v>
      </c>
      <c r="T119" s="11">
        <v>5.5947055825869535E-2</v>
      </c>
      <c r="U119" s="11">
        <v>5.4283079017216601E-2</v>
      </c>
      <c r="V119" s="11">
        <v>5.0365773369768392E-2</v>
      </c>
      <c r="W119" s="11">
        <v>4.5183301526439672E-2</v>
      </c>
      <c r="X119" s="11">
        <v>6.0005492424370387E-2</v>
      </c>
      <c r="Y119" s="11">
        <v>6.5914473602775525E-2</v>
      </c>
      <c r="Z119" s="11">
        <v>8.738646217452993E-2</v>
      </c>
      <c r="AA119" s="11">
        <v>2.1463204976507853E-2</v>
      </c>
      <c r="AB119" s="13">
        <v>2.5404826570742278E-2</v>
      </c>
      <c r="AC119" s="63" t="s">
        <v>324</v>
      </c>
      <c r="AD119" s="11">
        <v>1.9752034801075288E-2</v>
      </c>
      <c r="AE119" s="11">
        <v>5.3290872653895371E-2</v>
      </c>
      <c r="AF119" s="11">
        <v>5.9810205012929774E-2</v>
      </c>
      <c r="AG119" s="11">
        <v>5.5632054536903952E-2</v>
      </c>
      <c r="AH119" s="11">
        <v>5.3968666375899164E-2</v>
      </c>
      <c r="AI119" s="11">
        <v>3.8517369706584641E-2</v>
      </c>
      <c r="AJ119" s="11">
        <v>5.1775553553186748E-2</v>
      </c>
      <c r="AK119" s="11">
        <v>4.2714589400046382E-2</v>
      </c>
      <c r="AL119" s="11">
        <v>5.1330855561033895E-2</v>
      </c>
      <c r="AM119" s="11">
        <v>6.4807488784935502E-2</v>
      </c>
      <c r="AN119" s="11">
        <v>4.4441557713153335E-2</v>
      </c>
      <c r="AO119" s="11">
        <v>0.95553316333274585</v>
      </c>
      <c r="AP119" s="62" t="s">
        <v>324</v>
      </c>
      <c r="AQ119" s="11">
        <v>7.1433273085235255E-2</v>
      </c>
      <c r="AR119" s="11">
        <v>7.6930364792647726E-2</v>
      </c>
      <c r="AS119" s="11">
        <v>8.5216160357801107E-2</v>
      </c>
      <c r="AT119" s="11">
        <v>7.3475384354668355E-2</v>
      </c>
      <c r="AU119" s="11">
        <v>8.1302638608747965E-2</v>
      </c>
      <c r="AV119" s="11">
        <v>6.8316133947737695E-2</v>
      </c>
      <c r="AW119" s="11">
        <v>6.9730093091606798E-2</v>
      </c>
      <c r="AX119" s="11">
        <v>6.2205798663876342E-2</v>
      </c>
      <c r="AY119" s="11">
        <v>5.7861772102421195E-2</v>
      </c>
      <c r="AZ119" s="11">
        <v>8.6633708253753314E-2</v>
      </c>
      <c r="BA119" s="11">
        <v>4.570682785493789E-2</v>
      </c>
      <c r="BB119" s="13">
        <v>0.18223176825047444</v>
      </c>
    </row>
    <row r="120" spans="1:54" ht="17" customHeight="1">
      <c r="A120" s="58"/>
      <c r="B120" s="108"/>
      <c r="C120" s="62" t="s">
        <v>325</v>
      </c>
      <c r="D120" s="11">
        <v>14.471695609320035</v>
      </c>
      <c r="E120" s="11">
        <v>13.941139044639804</v>
      </c>
      <c r="F120" s="11">
        <v>12.74884358531666</v>
      </c>
      <c r="G120" s="11">
        <v>15.244345517728547</v>
      </c>
      <c r="H120" s="11">
        <v>13.043235227472906</v>
      </c>
      <c r="I120" s="11">
        <v>14.475458593108733</v>
      </c>
      <c r="J120" s="11">
        <v>12.968739112294445</v>
      </c>
      <c r="K120" s="11">
        <v>12.734303433431144</v>
      </c>
      <c r="L120" s="11">
        <v>12.236667096727858</v>
      </c>
      <c r="M120" s="11">
        <v>8.5882905411363009</v>
      </c>
      <c r="N120" s="11">
        <v>1.1531014898192442</v>
      </c>
      <c r="O120" s="13">
        <v>10.925062314947404</v>
      </c>
      <c r="P120" s="62" t="s">
        <v>325</v>
      </c>
      <c r="Q120" s="11">
        <v>6.2576873849453234</v>
      </c>
      <c r="R120" s="11">
        <v>5.939590257772581</v>
      </c>
      <c r="S120" s="11">
        <v>5.7945105230147993</v>
      </c>
      <c r="T120" s="11">
        <v>5.5947055825869532</v>
      </c>
      <c r="U120" s="11">
        <v>5.4283079017216602</v>
      </c>
      <c r="V120" s="11">
        <v>5.0365773369768396</v>
      </c>
      <c r="W120" s="11">
        <v>4.5183301526439674</v>
      </c>
      <c r="X120" s="11">
        <v>6.0005492424370388</v>
      </c>
      <c r="Y120" s="11">
        <v>6.5914473602775523</v>
      </c>
      <c r="Z120" s="11">
        <v>8.7386462174529935</v>
      </c>
      <c r="AA120" s="11">
        <v>2.1463204976507853</v>
      </c>
      <c r="AB120" s="13">
        <v>2.5404826570742278</v>
      </c>
      <c r="AC120" s="63" t="s">
        <v>325</v>
      </c>
      <c r="AD120" s="11">
        <v>1.9752034801075287</v>
      </c>
      <c r="AE120" s="11">
        <v>5.3290872653895374</v>
      </c>
      <c r="AF120" s="11">
        <v>5.9810205012929778</v>
      </c>
      <c r="AG120" s="11">
        <v>5.5632054536903954</v>
      </c>
      <c r="AH120" s="11">
        <v>5.3968666375899161</v>
      </c>
      <c r="AI120" s="11">
        <v>3.8517369706584641</v>
      </c>
      <c r="AJ120" s="11">
        <v>5.1775553553186748</v>
      </c>
      <c r="AK120" s="11">
        <v>4.2714589400046385</v>
      </c>
      <c r="AL120" s="11">
        <v>5.1330855561033895</v>
      </c>
      <c r="AM120" s="11">
        <v>6.4807488784935501</v>
      </c>
      <c r="AN120" s="11">
        <v>4.4441557713153337</v>
      </c>
      <c r="AO120" s="11">
        <v>95.55331633327458</v>
      </c>
      <c r="AP120" s="62" t="s">
        <v>325</v>
      </c>
      <c r="AQ120" s="11">
        <v>7.1433273085235252</v>
      </c>
      <c r="AR120" s="11">
        <v>7.693036479264773</v>
      </c>
      <c r="AS120" s="11">
        <v>8.5216160357801112</v>
      </c>
      <c r="AT120" s="11">
        <v>7.3475384354668352</v>
      </c>
      <c r="AU120" s="11">
        <v>8.1302638608747966</v>
      </c>
      <c r="AV120" s="11">
        <v>6.8316133947737692</v>
      </c>
      <c r="AW120" s="11">
        <v>6.9730093091606795</v>
      </c>
      <c r="AX120" s="11">
        <v>6.2205798663876344</v>
      </c>
      <c r="AY120" s="11">
        <v>5.7861772102421192</v>
      </c>
      <c r="AZ120" s="11">
        <v>8.6633708253753312</v>
      </c>
      <c r="BA120" s="11">
        <v>4.5706827854937888</v>
      </c>
      <c r="BB120" s="13">
        <v>18.223176825047442</v>
      </c>
    </row>
    <row r="121" spans="1:54" ht="17" customHeight="1">
      <c r="A121" s="58"/>
      <c r="B121" s="108"/>
      <c r="C121" s="62" t="s">
        <v>326</v>
      </c>
      <c r="D121" s="11">
        <v>34.75</v>
      </c>
      <c r="E121" s="11">
        <v>328.88</v>
      </c>
      <c r="F121" s="11">
        <v>27.81</v>
      </c>
      <c r="G121" s="11">
        <v>655.72</v>
      </c>
      <c r="H121" s="11">
        <v>19.7</v>
      </c>
      <c r="I121" s="11">
        <v>42.42</v>
      </c>
      <c r="J121" s="11">
        <v>23.81</v>
      </c>
      <c r="K121" s="11">
        <v>1.49</v>
      </c>
      <c r="L121" s="11">
        <v>19655.91</v>
      </c>
      <c r="M121" s="11">
        <v>66612.91</v>
      </c>
      <c r="N121" s="11">
        <v>15433.17</v>
      </c>
      <c r="O121" s="13">
        <v>93662.02</v>
      </c>
      <c r="P121" s="62" t="s">
        <v>326</v>
      </c>
      <c r="Q121" s="11">
        <v>7.29</v>
      </c>
      <c r="R121" s="11">
        <v>400.97</v>
      </c>
      <c r="S121" s="11">
        <v>22.11</v>
      </c>
      <c r="T121" s="11">
        <v>129.11000000000001</v>
      </c>
      <c r="U121" s="11">
        <v>13</v>
      </c>
      <c r="V121" s="11">
        <v>31.43</v>
      </c>
      <c r="W121" s="11">
        <v>21.98</v>
      </c>
      <c r="X121" s="11">
        <v>1.7</v>
      </c>
      <c r="Y121" s="11">
        <v>41326.629999999997</v>
      </c>
      <c r="Z121" s="11">
        <v>67643.570000000007</v>
      </c>
      <c r="AA121" s="11">
        <v>18137.599999999999</v>
      </c>
      <c r="AB121" s="13">
        <v>90485.759999999995</v>
      </c>
      <c r="AC121" s="63" t="s">
        <v>326</v>
      </c>
      <c r="AD121" s="11">
        <v>31.99</v>
      </c>
      <c r="AE121" s="11">
        <v>103.34</v>
      </c>
      <c r="AF121" s="11">
        <v>41.58</v>
      </c>
      <c r="AG121" s="11">
        <v>50.88</v>
      </c>
      <c r="AH121" s="11">
        <v>37.79</v>
      </c>
      <c r="AI121" s="11">
        <v>43.1</v>
      </c>
      <c r="AJ121" s="11">
        <v>38.1</v>
      </c>
      <c r="AK121" s="11">
        <v>36.74</v>
      </c>
      <c r="AL121" s="11">
        <v>62.46</v>
      </c>
      <c r="AM121" s="11">
        <v>9948.2999999999993</v>
      </c>
      <c r="AN121" s="11">
        <v>44.41</v>
      </c>
      <c r="AO121" s="11">
        <v>96.65</v>
      </c>
      <c r="AP121" s="62" t="s">
        <v>326</v>
      </c>
      <c r="AQ121" s="11">
        <v>441.02</v>
      </c>
      <c r="AR121" s="11">
        <v>738.82</v>
      </c>
      <c r="AS121" s="11">
        <v>555.41</v>
      </c>
      <c r="AT121" s="11">
        <v>650.28</v>
      </c>
      <c r="AU121" s="11">
        <v>510.29</v>
      </c>
      <c r="AV121" s="11">
        <v>535.17999999999995</v>
      </c>
      <c r="AW121" s="11">
        <v>528.91</v>
      </c>
      <c r="AX121" s="11">
        <v>501.42</v>
      </c>
      <c r="AY121" s="11">
        <v>429.28</v>
      </c>
      <c r="AZ121" s="11">
        <v>8690.4699999999993</v>
      </c>
      <c r="BA121" s="11">
        <v>464.94</v>
      </c>
      <c r="BB121" s="13">
        <v>408.18</v>
      </c>
    </row>
    <row r="122" spans="1:54" ht="17" customHeight="1">
      <c r="A122" s="58"/>
      <c r="B122" s="108"/>
      <c r="C122" s="62" t="s">
        <v>327</v>
      </c>
      <c r="D122" s="11">
        <v>10.056977610200125</v>
      </c>
      <c r="E122" s="11">
        <v>91.697897062485467</v>
      </c>
      <c r="F122" s="11">
        <v>7.0897330974975663</v>
      </c>
      <c r="G122" s="11">
        <v>199.92116222886099</v>
      </c>
      <c r="H122" s="11">
        <v>5.1402175472373042</v>
      </c>
      <c r="I122" s="11">
        <v>12.281006661493894</v>
      </c>
      <c r="J122" s="11">
        <v>6.1754626253617992</v>
      </c>
      <c r="K122" s="11">
        <v>0.37944245302570584</v>
      </c>
      <c r="L122" s="11">
        <v>4810.4567242993508</v>
      </c>
      <c r="M122" s="11">
        <v>11441.819658405413</v>
      </c>
      <c r="N122" s="11">
        <v>355.92021025363454</v>
      </c>
      <c r="O122" s="13">
        <v>20465.26917973709</v>
      </c>
      <c r="P122" s="62" t="s">
        <v>327</v>
      </c>
      <c r="Q122" s="11">
        <v>0.91179416710731664</v>
      </c>
      <c r="R122" s="11">
        <v>47.632225445849279</v>
      </c>
      <c r="S122" s="11">
        <v>2.5621510555498848</v>
      </c>
      <c r="T122" s="11">
        <v>14.446382728413843</v>
      </c>
      <c r="U122" s="11">
        <v>1.4110974470923603</v>
      </c>
      <c r="V122" s="11">
        <v>3.1662575756017404</v>
      </c>
      <c r="W122" s="11">
        <v>1.986649211693202</v>
      </c>
      <c r="X122" s="11">
        <v>0.20446784261803083</v>
      </c>
      <c r="Y122" s="11">
        <v>5448.0463000742693</v>
      </c>
      <c r="Z122" s="11">
        <v>11822.264768922176</v>
      </c>
      <c r="AA122" s="11">
        <v>778.58201590839951</v>
      </c>
      <c r="AB122" s="13">
        <v>4597.5503128267601</v>
      </c>
      <c r="AC122" s="63" t="s">
        <v>327</v>
      </c>
      <c r="AD122" s="11">
        <v>1.2637101813514731</v>
      </c>
      <c r="AE122" s="11">
        <v>11.013760414957909</v>
      </c>
      <c r="AF122" s="11">
        <v>4.9738601781004732</v>
      </c>
      <c r="AG122" s="11">
        <v>5.661644636466364</v>
      </c>
      <c r="AH122" s="11">
        <v>4.0793371569817172</v>
      </c>
      <c r="AI122" s="11">
        <v>3.3200390671332847</v>
      </c>
      <c r="AJ122" s="11">
        <v>3.9457922924853439</v>
      </c>
      <c r="AK122" s="11">
        <v>3.1387295025051647</v>
      </c>
      <c r="AL122" s="11">
        <v>6.4122221567715494</v>
      </c>
      <c r="AM122" s="11">
        <v>1289.4492831699572</v>
      </c>
      <c r="AN122" s="11">
        <v>3.9471136045551201</v>
      </c>
      <c r="AO122" s="11">
        <v>184.70982018287921</v>
      </c>
      <c r="AP122" s="62" t="s">
        <v>327</v>
      </c>
      <c r="AQ122" s="11">
        <v>63.007713510894412</v>
      </c>
      <c r="AR122" s="11">
        <v>113.67594962990994</v>
      </c>
      <c r="AS122" s="11">
        <v>94.66051746946242</v>
      </c>
      <c r="AT122" s="11">
        <v>95.559310893951334</v>
      </c>
      <c r="AU122" s="11">
        <v>82.976517338049206</v>
      </c>
      <c r="AV122" s="11">
        <v>73.12337766581858</v>
      </c>
      <c r="AW122" s="11">
        <v>73.761795774560966</v>
      </c>
      <c r="AX122" s="11">
        <v>62.382728833488109</v>
      </c>
      <c r="AY122" s="11">
        <v>49.678095152552999</v>
      </c>
      <c r="AZ122" s="11">
        <v>1505.7753883537339</v>
      </c>
      <c r="BA122" s="11">
        <v>42.501488785174708</v>
      </c>
      <c r="BB122" s="13">
        <v>148.76706909146793</v>
      </c>
    </row>
    <row r="123" spans="1:54" ht="17" customHeight="1">
      <c r="A123" s="58"/>
      <c r="B123" s="108"/>
      <c r="C123" s="62" t="s">
        <v>328</v>
      </c>
      <c r="D123" s="11">
        <v>28.940942763165829</v>
      </c>
      <c r="E123" s="11">
        <v>27.881870914158803</v>
      </c>
      <c r="F123" s="11">
        <v>25.493466729584924</v>
      </c>
      <c r="G123" s="11">
        <v>30.488800437513113</v>
      </c>
      <c r="H123" s="11">
        <v>26.092474859072613</v>
      </c>
      <c r="I123" s="11">
        <v>28.950982228887067</v>
      </c>
      <c r="J123" s="11">
        <v>25.9364242980336</v>
      </c>
      <c r="K123" s="11">
        <v>25.465936444678245</v>
      </c>
      <c r="L123" s="11">
        <v>24.473335115491224</v>
      </c>
      <c r="M123" s="11">
        <v>17.176579822748192</v>
      </c>
      <c r="N123" s="11">
        <v>2.3062028750647765</v>
      </c>
      <c r="O123" s="13">
        <v>21.850125781759875</v>
      </c>
      <c r="P123" s="62" t="s">
        <v>328</v>
      </c>
      <c r="Q123" s="11">
        <v>12.507464569373342</v>
      </c>
      <c r="R123" s="11">
        <v>11.879249182195494</v>
      </c>
      <c r="S123" s="11">
        <v>11.588200160786453</v>
      </c>
      <c r="T123" s="11">
        <v>11.189205118436869</v>
      </c>
      <c r="U123" s="11">
        <v>10.854595746864309</v>
      </c>
      <c r="V123" s="11">
        <v>10.073998013368566</v>
      </c>
      <c r="W123" s="11">
        <v>9.0384404535632488</v>
      </c>
      <c r="X123" s="11">
        <v>12.027520154001813</v>
      </c>
      <c r="Y123" s="11">
        <v>13.182895145513365</v>
      </c>
      <c r="Z123" s="11">
        <v>17.47729276991468</v>
      </c>
      <c r="AA123" s="11">
        <v>4.2926407898972281</v>
      </c>
      <c r="AB123" s="13">
        <v>5.0809655716289068</v>
      </c>
      <c r="AC123" s="63" t="s">
        <v>328</v>
      </c>
      <c r="AD123" s="11">
        <v>3.9503287944716261</v>
      </c>
      <c r="AE123" s="11">
        <v>10.657790221557876</v>
      </c>
      <c r="AF123" s="11">
        <v>11.962145690477328</v>
      </c>
      <c r="AG123" s="11">
        <v>11.127446219470054</v>
      </c>
      <c r="AH123" s="11">
        <v>10.794752995453075</v>
      </c>
      <c r="AI123" s="11">
        <v>7.7031068842999639</v>
      </c>
      <c r="AJ123" s="11">
        <v>10.356410216496965</v>
      </c>
      <c r="AK123" s="11">
        <v>8.5430852000684947</v>
      </c>
      <c r="AL123" s="11">
        <v>10.266125771328129</v>
      </c>
      <c r="AM123" s="11">
        <v>12.961503806378548</v>
      </c>
      <c r="AN123" s="11">
        <v>8.8878937278881338</v>
      </c>
      <c r="AO123" s="11">
        <v>191.1120746848207</v>
      </c>
      <c r="AP123" s="62" t="s">
        <v>328</v>
      </c>
      <c r="AQ123" s="11">
        <v>14.286815453016738</v>
      </c>
      <c r="AR123" s="11">
        <v>15.386149485654141</v>
      </c>
      <c r="AS123" s="11">
        <v>17.043358504431396</v>
      </c>
      <c r="AT123" s="11">
        <v>14.695102247332123</v>
      </c>
      <c r="AU123" s="11">
        <v>16.260659103264654</v>
      </c>
      <c r="AV123" s="11">
        <v>13.663324052808138</v>
      </c>
      <c r="AW123" s="11">
        <v>13.946001356480492</v>
      </c>
      <c r="AX123" s="11">
        <v>12.441212722565535</v>
      </c>
      <c r="AY123" s="11">
        <v>11.572422463788904</v>
      </c>
      <c r="AZ123" s="11">
        <v>17.326742838462522</v>
      </c>
      <c r="BA123" s="11">
        <v>9.1412846356894875</v>
      </c>
      <c r="BB123" s="13">
        <v>36.446437623467084</v>
      </c>
    </row>
    <row r="124" spans="1:54" ht="17" customHeight="1">
      <c r="A124" s="58"/>
      <c r="B124" s="108"/>
      <c r="C124" s="62" t="s">
        <v>329</v>
      </c>
      <c r="D124" s="11">
        <v>-12.25</v>
      </c>
      <c r="E124" s="11">
        <v>-13.120000000000005</v>
      </c>
      <c r="F124" s="11">
        <v>-7.1900000000000013</v>
      </c>
      <c r="G124" s="11">
        <v>-27.279999999999973</v>
      </c>
      <c r="H124" s="11">
        <v>-5</v>
      </c>
      <c r="I124" s="11">
        <v>-10.879999999999995</v>
      </c>
      <c r="J124" s="11">
        <v>-5.09</v>
      </c>
      <c r="K124" s="11">
        <v>-0.48</v>
      </c>
      <c r="L124" s="11">
        <v>-1812.1679269757115</v>
      </c>
      <c r="M124" s="11">
        <v>-4306.6853601210169</v>
      </c>
      <c r="N124" s="11">
        <v>1828.0862219623414</v>
      </c>
      <c r="O124" s="13">
        <v>-2724.3170636378782</v>
      </c>
      <c r="P124" s="62" t="s">
        <v>329</v>
      </c>
      <c r="Q124" s="11">
        <v>-1.9099999999999993</v>
      </c>
      <c r="R124" s="11">
        <v>4.9700000000000273</v>
      </c>
      <c r="S124" s="11">
        <v>-3.8900000000000006</v>
      </c>
      <c r="T124" s="11">
        <v>-1.8899999999999864</v>
      </c>
      <c r="U124" s="11">
        <v>-2.1999999999999993</v>
      </c>
      <c r="V124" s="11">
        <v>-6.1700000000000017</v>
      </c>
      <c r="W124" s="11">
        <v>-2.5199999999999996</v>
      </c>
      <c r="X124" s="11">
        <v>-0.36999999999999988</v>
      </c>
      <c r="Y124" s="11">
        <v>-1669.829443633942</v>
      </c>
      <c r="Z124" s="11">
        <v>-4334.5267834063998</v>
      </c>
      <c r="AA124" s="11">
        <v>337.11593798596732</v>
      </c>
      <c r="AB124" s="13">
        <v>2649.8238049106294</v>
      </c>
      <c r="AC124" s="63" t="s">
        <v>329</v>
      </c>
      <c r="AD124" s="11">
        <v>0.58999999999999986</v>
      </c>
      <c r="AE124" s="11">
        <v>24.939999999999998</v>
      </c>
      <c r="AF124" s="11">
        <v>3.2800000000000011</v>
      </c>
      <c r="AG124" s="11">
        <v>11.580000000000005</v>
      </c>
      <c r="AH124" s="11">
        <v>1.7899999999999991</v>
      </c>
      <c r="AI124" s="11">
        <v>4.7000000000000028</v>
      </c>
      <c r="AJ124" s="11">
        <v>2.6000000000000014</v>
      </c>
      <c r="AK124" s="11">
        <v>1.1400000000000006</v>
      </c>
      <c r="AL124" s="11">
        <v>-5.5399999999999991</v>
      </c>
      <c r="AM124" s="11">
        <v>-795.48944634669351</v>
      </c>
      <c r="AN124" s="11">
        <v>0.40999999999999659</v>
      </c>
      <c r="AO124" s="11">
        <v>45.650000000000006</v>
      </c>
      <c r="AP124" s="62" t="s">
        <v>329</v>
      </c>
      <c r="AQ124" s="11">
        <v>15.319999999999993</v>
      </c>
      <c r="AR124" s="11">
        <v>223.32000000000005</v>
      </c>
      <c r="AS124" s="11">
        <v>93.409999999999968</v>
      </c>
      <c r="AT124" s="11">
        <v>198.27999999999997</v>
      </c>
      <c r="AU124" s="11">
        <v>70.29000000000002</v>
      </c>
      <c r="AV124" s="11">
        <v>82.17999999999995</v>
      </c>
      <c r="AW124" s="11">
        <v>98.909999999999968</v>
      </c>
      <c r="AX124" s="11">
        <v>54.420000000000016</v>
      </c>
      <c r="AY124" s="11">
        <v>-2.7200000000000273</v>
      </c>
      <c r="AZ124" s="11">
        <v>-1629.9188770325381</v>
      </c>
      <c r="BA124" s="11">
        <v>12.939999999999998</v>
      </c>
      <c r="BB124" s="13">
        <v>-49.819999999999993</v>
      </c>
    </row>
    <row r="125" spans="1:54" ht="17" customHeight="1" thickBot="1">
      <c r="A125" s="71"/>
      <c r="B125" s="113"/>
      <c r="C125" s="85" t="s">
        <v>330</v>
      </c>
      <c r="D125" s="26">
        <v>-26.063829787234045</v>
      </c>
      <c r="E125" s="26">
        <v>-3.8362573099415216</v>
      </c>
      <c r="F125" s="26">
        <v>-20.542857142857144</v>
      </c>
      <c r="G125" s="26">
        <v>-3.994143484626643</v>
      </c>
      <c r="H125" s="26">
        <v>-20.242914979757085</v>
      </c>
      <c r="I125" s="26">
        <v>-20.412757973733576</v>
      </c>
      <c r="J125" s="26">
        <v>-17.612456747404845</v>
      </c>
      <c r="K125" s="26">
        <v>-24.365482233502537</v>
      </c>
      <c r="L125" s="26">
        <v>-8.4412211150893572</v>
      </c>
      <c r="M125" s="26">
        <v>-6.0726310383642153</v>
      </c>
      <c r="N125" s="26">
        <v>13.436787687506744</v>
      </c>
      <c r="O125" s="30">
        <v>-2.8264556436449926</v>
      </c>
      <c r="P125" s="85" t="s">
        <v>330</v>
      </c>
      <c r="Q125" s="26">
        <v>-20.760869565217384</v>
      </c>
      <c r="R125" s="26">
        <v>1.2550505050505119</v>
      </c>
      <c r="S125" s="26">
        <v>-14.961538461538465</v>
      </c>
      <c r="T125" s="26">
        <v>-1.4427480916030431</v>
      </c>
      <c r="U125" s="26">
        <v>-14.473684210526311</v>
      </c>
      <c r="V125" s="26">
        <v>-16.409574468085111</v>
      </c>
      <c r="W125" s="26">
        <v>-10.285714285714285</v>
      </c>
      <c r="X125" s="26">
        <v>-17.874396135265698</v>
      </c>
      <c r="Y125" s="26">
        <v>-3.8836440610255347</v>
      </c>
      <c r="Z125" s="26">
        <v>-6.022008051212695</v>
      </c>
      <c r="AA125" s="26">
        <v>1.8938582614467643</v>
      </c>
      <c r="AB125" s="30">
        <v>3.0167877974513724</v>
      </c>
      <c r="AC125" s="86" t="s">
        <v>330</v>
      </c>
      <c r="AD125" s="26">
        <v>1.8789808917197448</v>
      </c>
      <c r="AE125" s="26">
        <v>31.811224489795915</v>
      </c>
      <c r="AF125" s="26">
        <v>8.5639686684073144</v>
      </c>
      <c r="AG125" s="26">
        <v>29.465648854961845</v>
      </c>
      <c r="AH125" s="26">
        <v>4.9722222222222197</v>
      </c>
      <c r="AI125" s="26">
        <v>12.239583333333341</v>
      </c>
      <c r="AJ125" s="26">
        <v>7.3239436619718354</v>
      </c>
      <c r="AK125" s="26">
        <v>3.2022471910112369</v>
      </c>
      <c r="AL125" s="26">
        <v>-8.1470588235294095</v>
      </c>
      <c r="AM125" s="26">
        <v>-7.4041794128531704</v>
      </c>
      <c r="AN125" s="26">
        <v>0.93181818181817411</v>
      </c>
      <c r="AO125" s="26">
        <v>89.509803921568647</v>
      </c>
      <c r="AP125" s="85" t="s">
        <v>330</v>
      </c>
      <c r="AQ125" s="26">
        <v>3.5987784824994109</v>
      </c>
      <c r="AR125" s="26">
        <v>43.321047526673141</v>
      </c>
      <c r="AS125" s="26">
        <v>20.21861471861471</v>
      </c>
      <c r="AT125" s="26">
        <v>43.867256637168133</v>
      </c>
      <c r="AU125" s="26">
        <v>15.975000000000005</v>
      </c>
      <c r="AV125" s="26">
        <v>18.141280353200873</v>
      </c>
      <c r="AW125" s="26">
        <v>23.00232558139534</v>
      </c>
      <c r="AX125" s="26">
        <v>12.174496644295306</v>
      </c>
      <c r="AY125" s="26">
        <v>-0.62962962962963598</v>
      </c>
      <c r="AZ125" s="26">
        <v>-15.793192450914653</v>
      </c>
      <c r="BA125" s="26">
        <v>2.8628318584070791</v>
      </c>
      <c r="BB125" s="30">
        <v>-10.877729257641921</v>
      </c>
    </row>
  </sheetData>
  <mergeCells count="15">
    <mergeCell ref="A60:A92"/>
    <mergeCell ref="B60:B70"/>
    <mergeCell ref="B71:B81"/>
    <mergeCell ref="B82:B92"/>
    <mergeCell ref="A93:A125"/>
    <mergeCell ref="B93:B103"/>
    <mergeCell ref="B104:B114"/>
    <mergeCell ref="B115:B125"/>
    <mergeCell ref="A5:A37"/>
    <mergeCell ref="B5:B15"/>
    <mergeCell ref="B16:B26"/>
    <mergeCell ref="B27:B37"/>
    <mergeCell ref="A38:A59"/>
    <mergeCell ref="B38:B48"/>
    <mergeCell ref="B49:B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Bennett</dc:creator>
  <cp:lastModifiedBy>Emma Bennett</cp:lastModifiedBy>
  <dcterms:created xsi:type="dcterms:W3CDTF">2019-06-11T11:30:31Z</dcterms:created>
  <dcterms:modified xsi:type="dcterms:W3CDTF">2019-11-15T16:04:17Z</dcterms:modified>
</cp:coreProperties>
</file>