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allgroome/Documents/Anglesey II/ANG_Writing/Thesis/appendix/"/>
    </mc:Choice>
  </mc:AlternateContent>
  <xr:revisionPtr revIDLastSave="0" documentId="8_{639A604F-EF5C-704F-B8D9-4B461DAD493F}" xr6:coauthVersionLast="47" xr6:coauthVersionMax="47" xr10:uidLastSave="{00000000-0000-0000-0000-000000000000}"/>
  <bookViews>
    <workbookView xWindow="13080" yWindow="500" windowWidth="14000" windowHeight="17500" xr2:uid="{C03F36BE-B42D-A541-A6BA-3CD8C3FF08D9}"/>
  </bookViews>
  <sheets>
    <sheet name="criteria" sheetId="1" r:id="rId1"/>
    <sheet name="ynys" sheetId="2" r:id="rId2"/>
    <sheet name="coed" sheetId="3" r:id="rId3"/>
    <sheet name="S&amp;T18 - ynys" sheetId="5" r:id="rId4"/>
    <sheet name="S&amp;T18 - coed" sheetId="6" r:id="rId5"/>
    <sheet name="S&amp;T18 - all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0" i="3" l="1"/>
  <c r="C40" i="3"/>
  <c r="B40" i="3"/>
  <c r="D40" i="3"/>
  <c r="E40" i="3"/>
  <c r="F40" i="3"/>
  <c r="G40" i="3"/>
  <c r="O38" i="3"/>
  <c r="C38" i="3"/>
  <c r="B38" i="3"/>
  <c r="D38" i="3"/>
  <c r="E38" i="3"/>
  <c r="F38" i="3"/>
  <c r="G38" i="3"/>
  <c r="O32" i="3"/>
  <c r="C32" i="3"/>
  <c r="B32" i="3"/>
  <c r="D32" i="3"/>
  <c r="E32" i="3"/>
  <c r="F32" i="3"/>
  <c r="G32" i="3"/>
  <c r="O26" i="3"/>
  <c r="C26" i="3"/>
  <c r="B26" i="3"/>
  <c r="D26" i="3"/>
  <c r="E26" i="3"/>
  <c r="F26" i="3"/>
  <c r="G26" i="3"/>
  <c r="O20" i="3"/>
  <c r="C20" i="3"/>
  <c r="B20" i="3"/>
  <c r="D20" i="3"/>
  <c r="E20" i="3"/>
  <c r="F20" i="3"/>
  <c r="G20" i="3"/>
  <c r="O14" i="3"/>
  <c r="C14" i="3"/>
  <c r="B14" i="3"/>
  <c r="D14" i="3"/>
  <c r="E14" i="3"/>
  <c r="F14" i="3"/>
  <c r="G14" i="3"/>
  <c r="O8" i="3"/>
  <c r="C8" i="3"/>
  <c r="B8" i="3"/>
  <c r="D8" i="3"/>
  <c r="E8" i="3"/>
  <c r="F8" i="3"/>
  <c r="G8" i="3"/>
  <c r="Q40" i="3"/>
  <c r="P40" i="3"/>
  <c r="K40" i="3"/>
  <c r="N40" i="3"/>
  <c r="M40" i="3"/>
  <c r="J40" i="3"/>
  <c r="H40" i="3"/>
  <c r="I40" i="3"/>
  <c r="L40" i="3"/>
  <c r="Q38" i="3"/>
  <c r="P38" i="3"/>
  <c r="K38" i="3"/>
  <c r="N38" i="3"/>
  <c r="M38" i="3"/>
  <c r="J38" i="3"/>
  <c r="H38" i="3"/>
  <c r="I38" i="3"/>
  <c r="L38" i="3"/>
  <c r="Q32" i="3"/>
  <c r="P32" i="3"/>
  <c r="K32" i="3"/>
  <c r="N32" i="3"/>
  <c r="M32" i="3"/>
  <c r="J32" i="3"/>
  <c r="H32" i="3"/>
  <c r="I32" i="3"/>
  <c r="L32" i="3"/>
  <c r="Q26" i="3"/>
  <c r="P26" i="3"/>
  <c r="K26" i="3"/>
  <c r="N26" i="3"/>
  <c r="M26" i="3"/>
  <c r="J26" i="3"/>
  <c r="H26" i="3"/>
  <c r="I26" i="3"/>
  <c r="L26" i="3"/>
  <c r="Q20" i="3"/>
  <c r="P20" i="3"/>
  <c r="K20" i="3"/>
  <c r="N20" i="3"/>
  <c r="M20" i="3"/>
  <c r="J20" i="3"/>
  <c r="H20" i="3"/>
  <c r="I20" i="3"/>
  <c r="L20" i="3"/>
  <c r="Q14" i="3"/>
  <c r="P14" i="3"/>
  <c r="K14" i="3"/>
  <c r="N14" i="3"/>
  <c r="M14" i="3"/>
  <c r="J14" i="3"/>
  <c r="H14" i="3"/>
  <c r="I14" i="3"/>
  <c r="L14" i="3"/>
  <c r="Q8" i="3"/>
  <c r="P8" i="3"/>
  <c r="K8" i="3"/>
  <c r="N8" i="3"/>
  <c r="M8" i="3"/>
  <c r="J8" i="3"/>
  <c r="H8" i="3"/>
  <c r="I8" i="3"/>
  <c r="L8" i="3"/>
  <c r="E37" i="2"/>
  <c r="H37" i="2"/>
  <c r="J37" i="2"/>
  <c r="K37" i="2"/>
  <c r="M37" i="2"/>
  <c r="P37" i="2"/>
  <c r="O37" i="2"/>
  <c r="N37" i="2"/>
  <c r="L37" i="2"/>
  <c r="I37" i="2"/>
  <c r="G37" i="2"/>
  <c r="F37" i="2"/>
  <c r="D37" i="2"/>
  <c r="C37" i="2"/>
  <c r="B37" i="2"/>
  <c r="E31" i="2"/>
  <c r="H31" i="2"/>
  <c r="J31" i="2"/>
  <c r="K31" i="2"/>
  <c r="M31" i="2"/>
  <c r="P31" i="2"/>
  <c r="O31" i="2"/>
  <c r="N31" i="2"/>
  <c r="L31" i="2"/>
  <c r="I31" i="2"/>
  <c r="G31" i="2"/>
  <c r="F31" i="2"/>
  <c r="D31" i="2"/>
  <c r="C31" i="2"/>
  <c r="B31" i="2"/>
  <c r="E25" i="2"/>
  <c r="H25" i="2"/>
  <c r="J25" i="2"/>
  <c r="K25" i="2"/>
  <c r="M25" i="2"/>
  <c r="P25" i="2"/>
  <c r="O25" i="2"/>
  <c r="N25" i="2"/>
  <c r="L25" i="2"/>
  <c r="I25" i="2"/>
  <c r="G25" i="2"/>
  <c r="F25" i="2"/>
  <c r="D25" i="2"/>
  <c r="C25" i="2"/>
  <c r="B25" i="2"/>
  <c r="E19" i="2"/>
  <c r="H19" i="2"/>
  <c r="J19" i="2"/>
  <c r="K19" i="2"/>
  <c r="M19" i="2"/>
  <c r="P19" i="2"/>
  <c r="O19" i="2"/>
  <c r="N19" i="2"/>
  <c r="L19" i="2"/>
  <c r="I19" i="2"/>
  <c r="G19" i="2"/>
  <c r="F19" i="2"/>
  <c r="D19" i="2"/>
  <c r="C19" i="2"/>
  <c r="B19" i="2"/>
  <c r="E13" i="2"/>
  <c r="H13" i="2"/>
  <c r="J13" i="2"/>
  <c r="K13" i="2"/>
  <c r="M13" i="2"/>
  <c r="P13" i="2"/>
  <c r="O13" i="2"/>
  <c r="N13" i="2"/>
  <c r="L13" i="2"/>
  <c r="I13" i="2"/>
  <c r="G13" i="2"/>
  <c r="F13" i="2"/>
  <c r="D13" i="2"/>
  <c r="C13" i="2"/>
  <c r="B13" i="2"/>
  <c r="C7" i="2"/>
  <c r="D7" i="2"/>
  <c r="F7" i="2"/>
  <c r="G7" i="2"/>
  <c r="I7" i="2"/>
  <c r="L7" i="2"/>
  <c r="N7" i="2"/>
  <c r="O7" i="2"/>
  <c r="P7" i="2"/>
  <c r="M7" i="2"/>
  <c r="K7" i="2"/>
  <c r="J7" i="2"/>
  <c r="H7" i="2"/>
  <c r="E7" i="2"/>
  <c r="B7" i="2"/>
  <c r="C39" i="2"/>
  <c r="D39" i="2"/>
  <c r="F39" i="2"/>
  <c r="G39" i="2"/>
  <c r="I39" i="2"/>
  <c r="L39" i="2"/>
  <c r="N39" i="2"/>
  <c r="O39" i="2"/>
  <c r="P39" i="2"/>
  <c r="M39" i="2"/>
  <c r="K39" i="2"/>
  <c r="J39" i="2"/>
  <c r="H39" i="2"/>
  <c r="E39" i="2"/>
  <c r="B39" i="2"/>
</calcChain>
</file>

<file path=xl/sharedStrings.xml><?xml version="1.0" encoding="utf-8"?>
<sst xmlns="http://schemas.openxmlformats.org/spreadsheetml/2006/main" count="629" uniqueCount="271">
  <si>
    <t>Criteria</t>
  </si>
  <si>
    <t>Representativeness</t>
  </si>
  <si>
    <t>Number of features</t>
  </si>
  <si>
    <t>Clarity of understanding</t>
  </si>
  <si>
    <t>Uniqueness of features</t>
  </si>
  <si>
    <t>Aesthetics of outcrop</t>
  </si>
  <si>
    <t>Ease of recognising features</t>
  </si>
  <si>
    <t>Limiting factors</t>
  </si>
  <si>
    <t>State of protection</t>
  </si>
  <si>
    <t>Access maintenance</t>
  </si>
  <si>
    <t>Outcrop maintenance</t>
  </si>
  <si>
    <t>No interpretations or understanding</t>
  </si>
  <si>
    <t>Speculative interpretations</t>
  </si>
  <si>
    <t>Not unique</t>
  </si>
  <si>
    <t>Not unique to the area</t>
  </si>
  <si>
    <t>Not seen anywhere else</t>
  </si>
  <si>
    <t>Features difficult even with guide</t>
  </si>
  <si>
    <t>None</t>
  </si>
  <si>
    <t>Exist but not valuable</t>
  </si>
  <si>
    <t>Active visitor spots</t>
  </si>
  <si>
    <t>Condition of path and site</t>
  </si>
  <si>
    <t>Requires some scrambling</t>
  </si>
  <si>
    <t>Direct acces from path</t>
  </si>
  <si>
    <t>&lt; 100 m</t>
  </si>
  <si>
    <t>&gt; 500 m</t>
  </si>
  <si>
    <t>No limitations</t>
  </si>
  <si>
    <t>Pathways require occasional maintenance</t>
  </si>
  <si>
    <t>No protection</t>
  </si>
  <si>
    <t>SSSI</t>
  </si>
  <si>
    <t>GCR</t>
  </si>
  <si>
    <t>RIGS</t>
  </si>
  <si>
    <t>Understandable with guide</t>
  </si>
  <si>
    <t>Understandable with board</t>
  </si>
  <si>
    <t>Clear without explanation</t>
  </si>
  <si>
    <t>None (scientific interest only)</t>
  </si>
  <si>
    <t>Limited educational features</t>
  </si>
  <si>
    <t>Single point of interest</t>
  </si>
  <si>
    <t>Two features of interest</t>
  </si>
  <si>
    <t>&gt; 2 features of interest</t>
  </si>
  <si>
    <t>Ved</t>
  </si>
  <si>
    <t>Vsc</t>
  </si>
  <si>
    <t>Vto</t>
  </si>
  <si>
    <t>Vae</t>
  </si>
  <si>
    <t>Vsa</t>
  </si>
  <si>
    <t>Vss</t>
  </si>
  <si>
    <t>Sum value</t>
  </si>
  <si>
    <t>Causeway pillows</t>
  </si>
  <si>
    <t>Hyaloclastites</t>
  </si>
  <si>
    <t>Cliff hyaloclastites</t>
  </si>
  <si>
    <t>Sandstone/hyaloclastite contant</t>
  </si>
  <si>
    <t>Melange overview</t>
  </si>
  <si>
    <t>Red cherts</t>
  </si>
  <si>
    <t>Bay melange</t>
  </si>
  <si>
    <t>Lighthouse melange/vesicular basalt</t>
  </si>
  <si>
    <t>Jasper basalts</t>
  </si>
  <si>
    <t>Melange beach</t>
  </si>
  <si>
    <t>Peperites cliff</t>
  </si>
  <si>
    <t>Peperites beach</t>
  </si>
  <si>
    <t>Dyke beach</t>
  </si>
  <si>
    <t>Pillow walk (path)</t>
  </si>
  <si>
    <t>Pillow walk (beach)</t>
  </si>
  <si>
    <t>Pond pillows</t>
  </si>
  <si>
    <t>Massive basalt</t>
  </si>
  <si>
    <t>Columns</t>
  </si>
  <si>
    <t>Jasper dolomite</t>
  </si>
  <si>
    <t>Pepertie medley</t>
  </si>
  <si>
    <t>Peperites w. dyke</t>
  </si>
  <si>
    <t>Greenly pillows</t>
  </si>
  <si>
    <t>Path pillows</t>
  </si>
  <si>
    <t>Dune pillows</t>
  </si>
  <si>
    <t>Peperite-carbonate</t>
  </si>
  <si>
    <t>Paddock medley</t>
  </si>
  <si>
    <t>Paddock basalts</t>
  </si>
  <si>
    <t>Path basalts</t>
  </si>
  <si>
    <t>ID</t>
  </si>
  <si>
    <t>Score name</t>
  </si>
  <si>
    <t>Educational value</t>
  </si>
  <si>
    <t>Ved1</t>
  </si>
  <si>
    <t>Ved2</t>
  </si>
  <si>
    <t>Ved3</t>
  </si>
  <si>
    <t>Vsc1</t>
  </si>
  <si>
    <t>Vsc2</t>
  </si>
  <si>
    <t>Vsc3</t>
  </si>
  <si>
    <t>Vtr</t>
  </si>
  <si>
    <t>Vtr1</t>
  </si>
  <si>
    <t>Vtr2</t>
  </si>
  <si>
    <t>Vtr3</t>
  </si>
  <si>
    <t>Vsa1</t>
  </si>
  <si>
    <t>Vsa2</t>
  </si>
  <si>
    <t>Vsa3</t>
  </si>
  <si>
    <t>Vcs</t>
  </si>
  <si>
    <t>Vcs1</t>
  </si>
  <si>
    <t>Vcs2</t>
  </si>
  <si>
    <t>Vcs3</t>
  </si>
  <si>
    <t>Vti</t>
  </si>
  <si>
    <t>Vti1</t>
  </si>
  <si>
    <t>Vti2</t>
  </si>
  <si>
    <t>Vti3</t>
  </si>
  <si>
    <t>Ease of understanding story</t>
  </si>
  <si>
    <t>Ease of understanding panels</t>
  </si>
  <si>
    <t>Scientific value</t>
  </si>
  <si>
    <t>Tourism value</t>
  </si>
  <si>
    <t>Safety &amp; accessibility</t>
  </si>
  <si>
    <t>Conservation state</t>
  </si>
  <si>
    <t>Value of tourism information</t>
  </si>
  <si>
    <t>Research significance</t>
  </si>
  <si>
    <t>Rarity in region</t>
  </si>
  <si>
    <t>Aesthetic value</t>
  </si>
  <si>
    <t>Other heritage values</t>
  </si>
  <si>
    <t>Other tourist attractions</t>
  </si>
  <si>
    <t>Degree of danger</t>
  </si>
  <si>
    <t>Travel time from base to site</t>
  </si>
  <si>
    <t>Walking time from car park</t>
  </si>
  <si>
    <t>Status of conservation</t>
  </si>
  <si>
    <t>Legal protection</t>
  </si>
  <si>
    <t>Site sustainability</t>
  </si>
  <si>
    <t>Information panels on approach</t>
  </si>
  <si>
    <t>Geosite information on internet, guides, leaflets</t>
  </si>
  <si>
    <t>Information usefulness (multilingual)</t>
  </si>
  <si>
    <t>No information</t>
  </si>
  <si>
    <t>Limited information (with risk of getting lost)</t>
  </si>
  <si>
    <t>On either web page or pamphlets</t>
  </si>
  <si>
    <t>One language only</t>
  </si>
  <si>
    <t>Two languages</t>
  </si>
  <si>
    <t>More than two languages</t>
  </si>
  <si>
    <t>Info that helps with moderate ease of access</t>
  </si>
  <si>
    <t>Information that helps easy access</t>
  </si>
  <si>
    <t>On both</t>
  </si>
  <si>
    <t>Websites, leaflets and guidebooks</t>
  </si>
  <si>
    <t>Not conserved</t>
  </si>
  <si>
    <t>Partly conserved</t>
  </si>
  <si>
    <t>Moderately conserved</t>
  </si>
  <si>
    <t>Well conserved</t>
  </si>
  <si>
    <t>Protected (world heritage)</t>
  </si>
  <si>
    <t>Not proposed</t>
  </si>
  <si>
    <t>Existing plans for protection</t>
  </si>
  <si>
    <t>Partly protected (national park)</t>
  </si>
  <si>
    <t>Difficult to preserve</t>
  </si>
  <si>
    <t>Could be damaged long-term</t>
  </si>
  <si>
    <t>Could be affected by natural/social disaster</t>
  </si>
  <si>
    <t>Low risk of destruction</t>
  </si>
  <si>
    <t>Difficult with guide</t>
  </si>
  <si>
    <t>Easily understandable without additional information</t>
  </si>
  <si>
    <t>None (scientists only)</t>
  </si>
  <si>
    <t>Low or somehow typical</t>
  </si>
  <si>
    <t>Moderate</t>
  </si>
  <si>
    <t>High</t>
  </si>
  <si>
    <t>Content compicated or not sufficient</t>
  </si>
  <si>
    <t>Moderately understandable</t>
  </si>
  <si>
    <t>Understandable to anyone</t>
  </si>
  <si>
    <t>Low</t>
  </si>
  <si>
    <t>Very high</t>
  </si>
  <si>
    <t>Partly explained</t>
  </si>
  <si>
    <t>Explained</t>
  </si>
  <si>
    <t>Well explained</t>
  </si>
  <si>
    <t>Not rare</t>
  </si>
  <si>
    <t>Locally rare</t>
  </si>
  <si>
    <t>Regionally rare</t>
  </si>
  <si>
    <t>Nationally/internationally rare</t>
  </si>
  <si>
    <t>Not important</t>
  </si>
  <si>
    <t>Important</t>
  </si>
  <si>
    <t>Important and well-known</t>
  </si>
  <si>
    <t>Exist</t>
  </si>
  <si>
    <t>Famous attractions exist</t>
  </si>
  <si>
    <t>Safety equipment required</t>
  </si>
  <si>
    <t>Low risk of danger</t>
  </si>
  <si>
    <t>Moderate risk of danger</t>
  </si>
  <si>
    <t>Safe area</t>
  </si>
  <si>
    <t>&gt;2hrs</t>
  </si>
  <si>
    <t>1-2hrs</t>
  </si>
  <si>
    <t>30mins-1hr</t>
  </si>
  <si>
    <t>&lt;30mins</t>
  </si>
  <si>
    <t>&gt;30mins</t>
  </si>
  <si>
    <t>15-30mins</t>
  </si>
  <si>
    <t>5-15mins</t>
  </si>
  <si>
    <t>&lt;5mins</t>
  </si>
  <si>
    <t>Vto1</t>
  </si>
  <si>
    <t>Vto2</t>
  </si>
  <si>
    <t>Vto3</t>
  </si>
  <si>
    <t>Vae1</t>
  </si>
  <si>
    <t>Vae2</t>
  </si>
  <si>
    <t>Vae3</t>
  </si>
  <si>
    <t>Vss1</t>
  </si>
  <si>
    <t>Vss2</t>
  </si>
  <si>
    <t>Vss3</t>
  </si>
  <si>
    <t>Accessibility</t>
  </si>
  <si>
    <t>Conservation</t>
  </si>
  <si>
    <t>Unusual/less relevant feature</t>
  </si>
  <si>
    <t>Important/repeated feature</t>
  </si>
  <si>
    <t>Key feature for overall story</t>
  </si>
  <si>
    <t>0-5</t>
  </si>
  <si>
    <t>20-50</t>
  </si>
  <si>
    <t>&gt;50</t>
  </si>
  <si>
    <t>Not unique but prime example</t>
  </si>
  <si>
    <t>Multiple possible interpretations</t>
  </si>
  <si>
    <t>Well established understanding</t>
  </si>
  <si>
    <t>Significance to understanding</t>
  </si>
  <si>
    <t>No bearing</t>
  </si>
  <si>
    <t>Mapped and sampled</t>
  </si>
  <si>
    <t>Featured in observations</t>
  </si>
  <si>
    <t>Featured in discussion</t>
  </si>
  <si>
    <t>Ecological heritage</t>
  </si>
  <si>
    <t>Cultural/historical heritage</t>
  </si>
  <si>
    <t>Nearby activities/traffic</t>
  </si>
  <si>
    <t>Near minor pathway</t>
  </si>
  <si>
    <t>Near major pathway</t>
  </si>
  <si>
    <t>Single minor feature</t>
  </si>
  <si>
    <t>Well-known feature</t>
  </si>
  <si>
    <t>Multiple features</t>
  </si>
  <si>
    <t>Scattered or unclear outcrops</t>
  </si>
  <si>
    <t>Outcrop area poorly defined</t>
  </si>
  <si>
    <t>Visually clear outcrop area</t>
  </si>
  <si>
    <t>Obvious outcrop with striking appearance</t>
  </si>
  <si>
    <t>Noticeable with guide</t>
  </si>
  <si>
    <t>Clear with prompt</t>
  </si>
  <si>
    <t>Aesthetics of locality</t>
  </si>
  <si>
    <t>Views give negative perception</t>
  </si>
  <si>
    <t>No significant features in plain landscape</t>
  </si>
  <si>
    <t>Great view in plain landscape</t>
  </si>
  <si>
    <t>Great view of distant landscape</t>
  </si>
  <si>
    <t>Access off path (difficult)</t>
  </si>
  <si>
    <t>Access off path (easy)</t>
  </si>
  <si>
    <t>Average distance between localities</t>
  </si>
  <si>
    <t>100 - 250 m</t>
  </si>
  <si>
    <t>250 - 500 m</t>
  </si>
  <si>
    <t>Often inaccessible</t>
  </si>
  <si>
    <t>Inaccessible at mid tide/seasonally</t>
  </si>
  <si>
    <t>Pathways need improvement</t>
  </si>
  <si>
    <t>Overgrown/damaged paths</t>
  </si>
  <si>
    <t>No maintenance foreseen</t>
  </si>
  <si>
    <t>No/poor outcrop visibility</t>
  </si>
  <si>
    <t>Features obstructed</t>
  </si>
  <si>
    <t>Clear exposure</t>
  </si>
  <si>
    <t>LI001</t>
  </si>
  <si>
    <t>LI002</t>
  </si>
  <si>
    <t>LI003</t>
  </si>
  <si>
    <t>LI004</t>
  </si>
  <si>
    <t>LI005</t>
  </si>
  <si>
    <t>LI006</t>
  </si>
  <si>
    <t>LI007</t>
  </si>
  <si>
    <t>LI008</t>
  </si>
  <si>
    <t>LI011</t>
  </si>
  <si>
    <t>LI009</t>
  </si>
  <si>
    <t>LI010</t>
  </si>
  <si>
    <t>LI012</t>
  </si>
  <si>
    <t>LI013</t>
  </si>
  <si>
    <t>LI014</t>
  </si>
  <si>
    <t>LI015</t>
  </si>
  <si>
    <t>NF001</t>
  </si>
  <si>
    <t>NF002</t>
  </si>
  <si>
    <t>NF003</t>
  </si>
  <si>
    <t>NF004</t>
  </si>
  <si>
    <t>NF005</t>
  </si>
  <si>
    <t>NF006</t>
  </si>
  <si>
    <t>NF007</t>
  </si>
  <si>
    <t>NF008</t>
  </si>
  <si>
    <t>NF011</t>
  </si>
  <si>
    <t>NF009</t>
  </si>
  <si>
    <t>NF010</t>
  </si>
  <si>
    <t>NF012</t>
  </si>
  <si>
    <t>NF013</t>
  </si>
  <si>
    <t>NF014</t>
  </si>
  <si>
    <t>NF015</t>
  </si>
  <si>
    <t>NF016</t>
  </si>
  <si>
    <t>b</t>
  </si>
  <si>
    <t>a/b</t>
  </si>
  <si>
    <t>a</t>
  </si>
  <si>
    <t>Folded cherts</t>
  </si>
  <si>
    <t>Suitable number of visitors</t>
  </si>
  <si>
    <t>Limited exposure at mid tide/temporary interruptions</t>
  </si>
  <si>
    <t>Visible but looks untidy/needs maintaining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</si>
</sst>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0" fillId="2" borderId="0" xfId="0" applyFill="1"/>
    <xf numFmtId="0" fontId="0" fillId="0" borderId="0" xfId="0" applyFill="1"/>
    <xf numFmtId="0" fontId="6" fillId="0" borderId="0" xfId="0" applyFont="1" applyAlignment="1">
      <alignment horizontal="center" vertical="center"/>
    </xf>
    <xf numFmtId="17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63CDB-4496-584E-A8DC-67C16E858BF9}">
  <dimension ref="A1:F35"/>
  <sheetViews>
    <sheetView tabSelected="1" workbookViewId="0">
      <selection activeCell="B1" sqref="B1"/>
    </sheetView>
  </sheetViews>
  <sheetFormatPr baseColWidth="10" defaultRowHeight="15" x14ac:dyDescent="0.2"/>
  <cols>
    <col min="1" max="1" width="10.83203125" style="4"/>
    <col min="2" max="6" width="25.6640625" style="4" customWidth="1"/>
    <col min="7" max="16384" width="10.83203125" style="4"/>
  </cols>
  <sheetData>
    <row r="1" spans="1:6" s="2" customFormat="1" x14ac:dyDescent="0.2">
      <c r="A1" s="2" t="s">
        <v>74</v>
      </c>
      <c r="B1" s="2" t="s">
        <v>0</v>
      </c>
      <c r="C1" s="2">
        <v>1</v>
      </c>
      <c r="D1" s="2">
        <v>2</v>
      </c>
      <c r="E1" s="2">
        <v>3</v>
      </c>
      <c r="F1" s="2">
        <v>4</v>
      </c>
    </row>
    <row r="2" spans="1:6" x14ac:dyDescent="0.2">
      <c r="A2" s="8" t="s">
        <v>39</v>
      </c>
      <c r="B2" s="3" t="s">
        <v>76</v>
      </c>
    </row>
    <row r="3" spans="1:6" x14ac:dyDescent="0.2">
      <c r="A3" s="4" t="s">
        <v>77</v>
      </c>
      <c r="B3" s="4" t="s">
        <v>1</v>
      </c>
      <c r="C3" s="4" t="s">
        <v>34</v>
      </c>
      <c r="D3" s="4" t="s">
        <v>187</v>
      </c>
      <c r="E3" s="4" t="s">
        <v>188</v>
      </c>
      <c r="F3" s="4" t="s">
        <v>189</v>
      </c>
    </row>
    <row r="4" spans="1:6" x14ac:dyDescent="0.2">
      <c r="A4" s="4" t="s">
        <v>78</v>
      </c>
      <c r="B4" s="4" t="s">
        <v>2</v>
      </c>
      <c r="C4" s="4" t="s">
        <v>35</v>
      </c>
      <c r="D4" s="4" t="s">
        <v>36</v>
      </c>
      <c r="E4" s="4" t="s">
        <v>37</v>
      </c>
      <c r="F4" s="4" t="s">
        <v>38</v>
      </c>
    </row>
    <row r="5" spans="1:6" x14ac:dyDescent="0.2">
      <c r="A5" s="4" t="s">
        <v>79</v>
      </c>
      <c r="B5" s="4" t="s">
        <v>268</v>
      </c>
      <c r="C5" s="4" t="s">
        <v>190</v>
      </c>
      <c r="D5" s="9">
        <v>43952</v>
      </c>
      <c r="E5" s="4" t="s">
        <v>191</v>
      </c>
      <c r="F5" s="4" t="s">
        <v>192</v>
      </c>
    </row>
    <row r="6" spans="1:6" x14ac:dyDescent="0.2">
      <c r="D6" s="9"/>
    </row>
    <row r="8" spans="1:6" x14ac:dyDescent="0.2">
      <c r="A8" s="8" t="s">
        <v>40</v>
      </c>
      <c r="B8" s="3" t="s">
        <v>100</v>
      </c>
    </row>
    <row r="9" spans="1:6" x14ac:dyDescent="0.2">
      <c r="A9" s="4" t="s">
        <v>80</v>
      </c>
      <c r="B9" s="4" t="s">
        <v>4</v>
      </c>
      <c r="C9" s="4" t="s">
        <v>13</v>
      </c>
      <c r="D9" s="4" t="s">
        <v>14</v>
      </c>
      <c r="E9" s="4" t="s">
        <v>193</v>
      </c>
      <c r="F9" s="4" t="s">
        <v>15</v>
      </c>
    </row>
    <row r="10" spans="1:6" x14ac:dyDescent="0.2">
      <c r="A10" s="4" t="s">
        <v>81</v>
      </c>
      <c r="B10" s="4" t="s">
        <v>3</v>
      </c>
      <c r="C10" s="4" t="s">
        <v>11</v>
      </c>
      <c r="D10" s="4" t="s">
        <v>12</v>
      </c>
      <c r="E10" s="4" t="s">
        <v>194</v>
      </c>
      <c r="F10" s="4" t="s">
        <v>195</v>
      </c>
    </row>
    <row r="11" spans="1:6" x14ac:dyDescent="0.2">
      <c r="A11" s="4" t="s">
        <v>82</v>
      </c>
      <c r="B11" s="4" t="s">
        <v>196</v>
      </c>
      <c r="C11" s="4" t="s">
        <v>197</v>
      </c>
      <c r="D11" s="4" t="s">
        <v>198</v>
      </c>
      <c r="E11" s="4" t="s">
        <v>199</v>
      </c>
      <c r="F11" s="4" t="s">
        <v>200</v>
      </c>
    </row>
    <row r="14" spans="1:6" x14ac:dyDescent="0.2">
      <c r="A14" s="8" t="s">
        <v>41</v>
      </c>
      <c r="B14" s="3" t="s">
        <v>101</v>
      </c>
    </row>
    <row r="15" spans="1:6" x14ac:dyDescent="0.2">
      <c r="A15" s="4" t="s">
        <v>176</v>
      </c>
      <c r="B15" s="4" t="s">
        <v>201</v>
      </c>
      <c r="C15" s="4" t="s">
        <v>17</v>
      </c>
      <c r="D15" s="4" t="s">
        <v>206</v>
      </c>
      <c r="E15" s="4" t="s">
        <v>208</v>
      </c>
      <c r="F15" s="4" t="s">
        <v>207</v>
      </c>
    </row>
    <row r="16" spans="1:6" x14ac:dyDescent="0.2">
      <c r="A16" s="4" t="s">
        <v>177</v>
      </c>
      <c r="B16" s="4" t="s">
        <v>202</v>
      </c>
      <c r="C16" s="4" t="s">
        <v>17</v>
      </c>
      <c r="D16" s="4" t="s">
        <v>206</v>
      </c>
      <c r="E16" s="4" t="s">
        <v>208</v>
      </c>
      <c r="F16" s="4" t="s">
        <v>207</v>
      </c>
    </row>
    <row r="17" spans="1:6" x14ac:dyDescent="0.2">
      <c r="A17" s="4" t="s">
        <v>178</v>
      </c>
      <c r="B17" s="4" t="s">
        <v>203</v>
      </c>
      <c r="C17" s="4" t="s">
        <v>17</v>
      </c>
      <c r="D17" s="4" t="s">
        <v>204</v>
      </c>
      <c r="E17" s="4" t="s">
        <v>205</v>
      </c>
      <c r="F17" s="4" t="s">
        <v>19</v>
      </c>
    </row>
    <row r="20" spans="1:6" x14ac:dyDescent="0.2">
      <c r="A20" s="8" t="s">
        <v>42</v>
      </c>
      <c r="B20" s="3" t="s">
        <v>107</v>
      </c>
    </row>
    <row r="21" spans="1:6" x14ac:dyDescent="0.2">
      <c r="A21" s="4" t="s">
        <v>179</v>
      </c>
      <c r="B21" s="4" t="s">
        <v>5</v>
      </c>
      <c r="C21" s="4" t="s">
        <v>209</v>
      </c>
      <c r="D21" s="4" t="s">
        <v>210</v>
      </c>
      <c r="E21" s="4" t="s">
        <v>211</v>
      </c>
      <c r="F21" s="4" t="s">
        <v>212</v>
      </c>
    </row>
    <row r="22" spans="1:6" x14ac:dyDescent="0.2">
      <c r="A22" s="4" t="s">
        <v>180</v>
      </c>
      <c r="B22" s="4" t="s">
        <v>6</v>
      </c>
      <c r="C22" s="4" t="s">
        <v>16</v>
      </c>
      <c r="D22" s="4" t="s">
        <v>213</v>
      </c>
      <c r="E22" s="4" t="s">
        <v>214</v>
      </c>
      <c r="F22" s="4" t="s">
        <v>33</v>
      </c>
    </row>
    <row r="23" spans="1:6" x14ac:dyDescent="0.2">
      <c r="A23" s="4" t="s">
        <v>181</v>
      </c>
      <c r="B23" s="4" t="s">
        <v>215</v>
      </c>
      <c r="C23" s="4" t="s">
        <v>216</v>
      </c>
      <c r="D23" s="4" t="s">
        <v>217</v>
      </c>
      <c r="E23" s="4" t="s">
        <v>218</v>
      </c>
      <c r="F23" s="4" t="s">
        <v>219</v>
      </c>
    </row>
    <row r="26" spans="1:6" x14ac:dyDescent="0.2">
      <c r="A26" s="8" t="s">
        <v>43</v>
      </c>
      <c r="B26" s="3" t="s">
        <v>185</v>
      </c>
    </row>
    <row r="27" spans="1:6" x14ac:dyDescent="0.2">
      <c r="A27" s="4" t="s">
        <v>87</v>
      </c>
      <c r="B27" s="4" t="s">
        <v>20</v>
      </c>
      <c r="C27" s="4" t="s">
        <v>21</v>
      </c>
      <c r="D27" s="4" t="s">
        <v>220</v>
      </c>
      <c r="E27" s="4" t="s">
        <v>221</v>
      </c>
      <c r="F27" s="4" t="s">
        <v>22</v>
      </c>
    </row>
    <row r="28" spans="1:6" x14ac:dyDescent="0.2">
      <c r="A28" s="4" t="s">
        <v>88</v>
      </c>
      <c r="B28" s="4" t="s">
        <v>222</v>
      </c>
      <c r="C28" s="4" t="s">
        <v>24</v>
      </c>
      <c r="D28" s="4" t="s">
        <v>224</v>
      </c>
      <c r="E28" s="4" t="s">
        <v>223</v>
      </c>
      <c r="F28" s="4" t="s">
        <v>23</v>
      </c>
    </row>
    <row r="29" spans="1:6" x14ac:dyDescent="0.2">
      <c r="A29" s="4" t="s">
        <v>89</v>
      </c>
      <c r="B29" s="4" t="s">
        <v>7</v>
      </c>
      <c r="C29" s="4" t="s">
        <v>225</v>
      </c>
      <c r="D29" s="4" t="s">
        <v>226</v>
      </c>
      <c r="E29" s="4" t="s">
        <v>269</v>
      </c>
      <c r="F29" s="4" t="s">
        <v>25</v>
      </c>
    </row>
    <row r="32" spans="1:6" x14ac:dyDescent="0.2">
      <c r="A32" s="8" t="s">
        <v>44</v>
      </c>
      <c r="B32" s="3" t="s">
        <v>186</v>
      </c>
    </row>
    <row r="33" spans="1:6" x14ac:dyDescent="0.2">
      <c r="A33" s="4" t="s">
        <v>182</v>
      </c>
      <c r="B33" s="4" t="s">
        <v>9</v>
      </c>
      <c r="C33" s="4" t="s">
        <v>227</v>
      </c>
      <c r="D33" s="4" t="s">
        <v>228</v>
      </c>
      <c r="E33" s="4" t="s">
        <v>26</v>
      </c>
      <c r="F33" s="4" t="s">
        <v>229</v>
      </c>
    </row>
    <row r="34" spans="1:6" x14ac:dyDescent="0.2">
      <c r="A34" s="4" t="s">
        <v>183</v>
      </c>
      <c r="B34" s="4" t="s">
        <v>10</v>
      </c>
      <c r="C34" s="4" t="s">
        <v>230</v>
      </c>
      <c r="D34" s="4" t="s">
        <v>231</v>
      </c>
      <c r="E34" s="4" t="s">
        <v>270</v>
      </c>
      <c r="F34" s="4" t="s">
        <v>232</v>
      </c>
    </row>
    <row r="35" spans="1:6" x14ac:dyDescent="0.2">
      <c r="A35" s="4" t="s">
        <v>184</v>
      </c>
      <c r="B35" s="4" t="s">
        <v>8</v>
      </c>
      <c r="C35" s="4" t="s">
        <v>27</v>
      </c>
      <c r="D35" s="4" t="s">
        <v>28</v>
      </c>
      <c r="E35" s="4" t="s">
        <v>30</v>
      </c>
      <c r="F35" s="4" t="s">
        <v>29</v>
      </c>
    </row>
  </sheetData>
  <phoneticPr fontId="5" type="noConversion"/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B6E8F-0D9C-4347-8313-2E09511D962D}">
  <dimension ref="A1:P39"/>
  <sheetViews>
    <sheetView workbookViewId="0">
      <pane xSplit="1" topLeftCell="B1" activePane="topRight" state="frozen"/>
      <selection pane="topRight"/>
    </sheetView>
  </sheetViews>
  <sheetFormatPr baseColWidth="10" defaultRowHeight="16" x14ac:dyDescent="0.2"/>
  <cols>
    <col min="1" max="1" width="25.83203125" style="1" customWidth="1"/>
  </cols>
  <sheetData>
    <row r="1" spans="1:16" s="5" customFormat="1" x14ac:dyDescent="0.2">
      <c r="A1" s="2" t="s">
        <v>0</v>
      </c>
      <c r="B1" s="5" t="s">
        <v>233</v>
      </c>
      <c r="C1" s="5" t="s">
        <v>234</v>
      </c>
      <c r="D1" s="5" t="s">
        <v>235</v>
      </c>
      <c r="E1" s="5" t="s">
        <v>236</v>
      </c>
      <c r="F1" s="5" t="s">
        <v>237</v>
      </c>
      <c r="G1" s="5" t="s">
        <v>238</v>
      </c>
      <c r="H1" s="5" t="s">
        <v>239</v>
      </c>
      <c r="I1" s="5" t="s">
        <v>240</v>
      </c>
      <c r="J1" s="5" t="s">
        <v>242</v>
      </c>
      <c r="K1" s="5" t="s">
        <v>243</v>
      </c>
      <c r="L1" s="5" t="s">
        <v>241</v>
      </c>
      <c r="M1" s="5" t="s">
        <v>244</v>
      </c>
      <c r="N1" s="5" t="s">
        <v>245</v>
      </c>
      <c r="O1" s="5" t="s">
        <v>246</v>
      </c>
      <c r="P1" s="5" t="s">
        <v>247</v>
      </c>
    </row>
    <row r="2" spans="1:16" s="5" customFormat="1" x14ac:dyDescent="0.2">
      <c r="A2" s="2"/>
      <c r="B2" s="5" t="s">
        <v>46</v>
      </c>
      <c r="C2" s="5" t="s">
        <v>47</v>
      </c>
      <c r="D2" s="5" t="s">
        <v>48</v>
      </c>
      <c r="E2" s="5" t="s">
        <v>60</v>
      </c>
      <c r="F2" s="5" t="s">
        <v>49</v>
      </c>
      <c r="G2" s="5" t="s">
        <v>50</v>
      </c>
      <c r="H2" s="5" t="s">
        <v>59</v>
      </c>
      <c r="I2" s="5" t="s">
        <v>51</v>
      </c>
      <c r="J2" s="5" t="s">
        <v>58</v>
      </c>
      <c r="K2" s="5" t="s">
        <v>57</v>
      </c>
      <c r="L2" s="5" t="s">
        <v>52</v>
      </c>
      <c r="M2" s="5" t="s">
        <v>56</v>
      </c>
      <c r="N2" s="5" t="s">
        <v>53</v>
      </c>
      <c r="O2" s="5" t="s">
        <v>54</v>
      </c>
      <c r="P2" s="5" t="s">
        <v>55</v>
      </c>
    </row>
    <row r="3" spans="1:16" x14ac:dyDescent="0.2">
      <c r="A3" s="3" t="s">
        <v>76</v>
      </c>
    </row>
    <row r="4" spans="1:16" x14ac:dyDescent="0.2">
      <c r="A4" s="4" t="s">
        <v>1</v>
      </c>
      <c r="B4">
        <v>4</v>
      </c>
      <c r="C4">
        <v>3</v>
      </c>
      <c r="D4">
        <v>3</v>
      </c>
      <c r="E4">
        <v>3</v>
      </c>
      <c r="F4">
        <v>3</v>
      </c>
      <c r="G4">
        <v>4</v>
      </c>
      <c r="H4">
        <v>3</v>
      </c>
      <c r="I4">
        <v>4</v>
      </c>
      <c r="J4">
        <v>2</v>
      </c>
      <c r="K4">
        <v>3</v>
      </c>
      <c r="L4">
        <v>3</v>
      </c>
      <c r="M4">
        <v>2</v>
      </c>
      <c r="N4">
        <v>3</v>
      </c>
      <c r="O4">
        <v>2</v>
      </c>
      <c r="P4">
        <v>4</v>
      </c>
    </row>
    <row r="5" spans="1:16" x14ac:dyDescent="0.2">
      <c r="A5" s="4" t="s">
        <v>2</v>
      </c>
      <c r="B5">
        <v>2</v>
      </c>
      <c r="C5">
        <v>3</v>
      </c>
      <c r="D5">
        <v>4</v>
      </c>
      <c r="E5">
        <v>2</v>
      </c>
      <c r="F5">
        <v>3</v>
      </c>
      <c r="G5">
        <v>2</v>
      </c>
      <c r="H5">
        <v>2</v>
      </c>
      <c r="I5">
        <v>4</v>
      </c>
      <c r="J5">
        <v>3</v>
      </c>
      <c r="K5">
        <v>2</v>
      </c>
      <c r="L5">
        <v>4</v>
      </c>
      <c r="M5">
        <v>2</v>
      </c>
      <c r="N5">
        <v>4</v>
      </c>
      <c r="O5">
        <v>2</v>
      </c>
      <c r="P5">
        <v>4</v>
      </c>
    </row>
    <row r="6" spans="1:16" x14ac:dyDescent="0.2">
      <c r="A6" s="4" t="s">
        <v>268</v>
      </c>
      <c r="B6">
        <v>4</v>
      </c>
      <c r="C6">
        <v>2</v>
      </c>
      <c r="D6">
        <v>3</v>
      </c>
      <c r="E6">
        <v>4</v>
      </c>
      <c r="F6">
        <v>2</v>
      </c>
      <c r="G6">
        <v>2</v>
      </c>
      <c r="H6">
        <v>2</v>
      </c>
      <c r="I6">
        <v>2</v>
      </c>
      <c r="J6">
        <v>3</v>
      </c>
      <c r="K6">
        <v>2</v>
      </c>
      <c r="L6">
        <v>3</v>
      </c>
      <c r="M6">
        <v>2</v>
      </c>
      <c r="N6">
        <v>2</v>
      </c>
      <c r="O6">
        <v>3</v>
      </c>
      <c r="P6">
        <v>3</v>
      </c>
    </row>
    <row r="7" spans="1:16" x14ac:dyDescent="0.2">
      <c r="A7" s="4" t="s">
        <v>39</v>
      </c>
      <c r="B7">
        <f>SUM(B4:B6)</f>
        <v>10</v>
      </c>
      <c r="C7">
        <f t="shared" ref="C7:P7" si="0">SUM(C4:C6)</f>
        <v>8</v>
      </c>
      <c r="D7">
        <f t="shared" si="0"/>
        <v>10</v>
      </c>
      <c r="E7">
        <f>SUM(E4:E6)</f>
        <v>9</v>
      </c>
      <c r="F7">
        <f t="shared" si="0"/>
        <v>8</v>
      </c>
      <c r="G7">
        <f t="shared" si="0"/>
        <v>8</v>
      </c>
      <c r="H7">
        <f>SUM(H4:H6)</f>
        <v>7</v>
      </c>
      <c r="I7">
        <f t="shared" si="0"/>
        <v>10</v>
      </c>
      <c r="J7">
        <f>SUM(J4:J6)</f>
        <v>8</v>
      </c>
      <c r="K7">
        <f>SUM(K4:K6)</f>
        <v>7</v>
      </c>
      <c r="L7">
        <f t="shared" si="0"/>
        <v>10</v>
      </c>
      <c r="M7">
        <f>SUM(M4:M6)</f>
        <v>6</v>
      </c>
      <c r="N7">
        <f t="shared" si="0"/>
        <v>9</v>
      </c>
      <c r="O7">
        <f t="shared" si="0"/>
        <v>7</v>
      </c>
      <c r="P7">
        <f t="shared" si="0"/>
        <v>11</v>
      </c>
    </row>
    <row r="8" spans="1:16" x14ac:dyDescent="0.2">
      <c r="A8" s="4"/>
    </row>
    <row r="9" spans="1:16" x14ac:dyDescent="0.2">
      <c r="A9" s="3" t="s">
        <v>100</v>
      </c>
    </row>
    <row r="10" spans="1:16" x14ac:dyDescent="0.2">
      <c r="A10" s="4" t="s">
        <v>4</v>
      </c>
      <c r="B10">
        <v>3</v>
      </c>
      <c r="C10">
        <v>2</v>
      </c>
      <c r="D10">
        <v>3</v>
      </c>
      <c r="E10">
        <v>2</v>
      </c>
      <c r="F10">
        <v>3</v>
      </c>
      <c r="G10">
        <v>3</v>
      </c>
      <c r="H10">
        <v>2</v>
      </c>
      <c r="I10">
        <v>4</v>
      </c>
      <c r="J10">
        <v>1</v>
      </c>
      <c r="K10">
        <v>2</v>
      </c>
      <c r="L10">
        <v>4</v>
      </c>
      <c r="M10">
        <v>2</v>
      </c>
      <c r="N10">
        <v>3</v>
      </c>
      <c r="O10">
        <v>3</v>
      </c>
      <c r="P10">
        <v>3</v>
      </c>
    </row>
    <row r="11" spans="1:16" x14ac:dyDescent="0.2">
      <c r="A11" s="4" t="s">
        <v>3</v>
      </c>
      <c r="B11">
        <v>4</v>
      </c>
      <c r="C11">
        <v>3</v>
      </c>
      <c r="D11">
        <v>4</v>
      </c>
      <c r="E11">
        <v>4</v>
      </c>
      <c r="F11">
        <v>4</v>
      </c>
      <c r="G11">
        <v>4</v>
      </c>
      <c r="H11">
        <v>4</v>
      </c>
      <c r="I11">
        <v>3</v>
      </c>
      <c r="J11">
        <v>4</v>
      </c>
      <c r="K11">
        <v>4</v>
      </c>
      <c r="L11">
        <v>3</v>
      </c>
      <c r="M11">
        <v>4</v>
      </c>
      <c r="N11">
        <v>3</v>
      </c>
      <c r="O11">
        <v>4</v>
      </c>
      <c r="P11">
        <v>3</v>
      </c>
    </row>
    <row r="12" spans="1:16" x14ac:dyDescent="0.2">
      <c r="A12" s="4" t="s">
        <v>196</v>
      </c>
      <c r="B12">
        <v>3</v>
      </c>
      <c r="C12">
        <v>4</v>
      </c>
      <c r="D12">
        <v>3</v>
      </c>
      <c r="E12">
        <v>2</v>
      </c>
      <c r="F12">
        <v>4</v>
      </c>
      <c r="G12">
        <v>2</v>
      </c>
      <c r="H12">
        <v>2</v>
      </c>
      <c r="I12">
        <v>4</v>
      </c>
      <c r="J12">
        <v>2</v>
      </c>
      <c r="K12">
        <v>2</v>
      </c>
      <c r="L12">
        <v>4</v>
      </c>
      <c r="M12">
        <v>2</v>
      </c>
      <c r="N12">
        <v>4</v>
      </c>
      <c r="O12">
        <v>2</v>
      </c>
      <c r="P12">
        <v>4</v>
      </c>
    </row>
    <row r="13" spans="1:16" x14ac:dyDescent="0.2">
      <c r="A13" s="4" t="s">
        <v>40</v>
      </c>
      <c r="B13">
        <f t="shared" ref="B13:P13" si="1">SUM(B10:B12)</f>
        <v>10</v>
      </c>
      <c r="C13">
        <f t="shared" si="1"/>
        <v>9</v>
      </c>
      <c r="D13">
        <f t="shared" si="1"/>
        <v>10</v>
      </c>
      <c r="E13">
        <f>SUM(E10:E12)</f>
        <v>8</v>
      </c>
      <c r="F13">
        <f t="shared" si="1"/>
        <v>11</v>
      </c>
      <c r="G13">
        <f t="shared" si="1"/>
        <v>9</v>
      </c>
      <c r="H13">
        <f>SUM(H10:H12)</f>
        <v>8</v>
      </c>
      <c r="I13">
        <f t="shared" si="1"/>
        <v>11</v>
      </c>
      <c r="J13">
        <f>SUM(J10:J12)</f>
        <v>7</v>
      </c>
      <c r="K13">
        <f>SUM(K10:K12)</f>
        <v>8</v>
      </c>
      <c r="L13">
        <f t="shared" si="1"/>
        <v>11</v>
      </c>
      <c r="M13">
        <f>SUM(M10:M12)</f>
        <v>8</v>
      </c>
      <c r="N13">
        <f t="shared" si="1"/>
        <v>10</v>
      </c>
      <c r="O13">
        <f t="shared" si="1"/>
        <v>9</v>
      </c>
      <c r="P13">
        <f t="shared" si="1"/>
        <v>10</v>
      </c>
    </row>
    <row r="14" spans="1:16" x14ac:dyDescent="0.2">
      <c r="A14" s="4"/>
    </row>
    <row r="15" spans="1:16" x14ac:dyDescent="0.2">
      <c r="A15" s="3" t="s">
        <v>101</v>
      </c>
    </row>
    <row r="16" spans="1:16" x14ac:dyDescent="0.2">
      <c r="A16" s="4" t="s">
        <v>201</v>
      </c>
      <c r="B16">
        <v>2</v>
      </c>
      <c r="C16">
        <v>2</v>
      </c>
      <c r="D16">
        <v>2</v>
      </c>
      <c r="E16">
        <v>3</v>
      </c>
      <c r="F16">
        <v>2</v>
      </c>
      <c r="G16">
        <v>2</v>
      </c>
      <c r="H16">
        <v>3</v>
      </c>
      <c r="I16">
        <v>2</v>
      </c>
      <c r="J16">
        <v>3</v>
      </c>
      <c r="K16">
        <v>3</v>
      </c>
      <c r="L16">
        <v>2</v>
      </c>
      <c r="M16">
        <v>2</v>
      </c>
      <c r="N16">
        <v>2</v>
      </c>
      <c r="O16">
        <v>3</v>
      </c>
      <c r="P16">
        <v>2</v>
      </c>
    </row>
    <row r="17" spans="1:16" x14ac:dyDescent="0.2">
      <c r="A17" s="4" t="s">
        <v>202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2</v>
      </c>
      <c r="L17">
        <v>2</v>
      </c>
      <c r="M17">
        <v>2</v>
      </c>
      <c r="N17">
        <v>2</v>
      </c>
      <c r="O17">
        <v>3</v>
      </c>
      <c r="P17">
        <v>3</v>
      </c>
    </row>
    <row r="18" spans="1:16" x14ac:dyDescent="0.2">
      <c r="A18" s="4" t="s">
        <v>203</v>
      </c>
      <c r="B18">
        <v>4</v>
      </c>
      <c r="C18">
        <v>3</v>
      </c>
      <c r="D18">
        <v>3</v>
      </c>
      <c r="E18">
        <v>2</v>
      </c>
      <c r="F18">
        <v>2</v>
      </c>
      <c r="G18">
        <v>3</v>
      </c>
      <c r="H18">
        <v>2</v>
      </c>
      <c r="I18">
        <v>2</v>
      </c>
      <c r="J18">
        <v>2</v>
      </c>
      <c r="K18">
        <v>2</v>
      </c>
      <c r="L18">
        <v>4</v>
      </c>
      <c r="M18">
        <v>1</v>
      </c>
      <c r="N18">
        <v>4</v>
      </c>
      <c r="O18">
        <v>4</v>
      </c>
      <c r="P18">
        <v>4</v>
      </c>
    </row>
    <row r="19" spans="1:16" x14ac:dyDescent="0.2">
      <c r="A19" s="4" t="s">
        <v>41</v>
      </c>
      <c r="B19">
        <f t="shared" ref="B19:P19" si="2">SUM(B16:B18)</f>
        <v>7</v>
      </c>
      <c r="C19">
        <f t="shared" si="2"/>
        <v>6</v>
      </c>
      <c r="D19">
        <f t="shared" si="2"/>
        <v>6</v>
      </c>
      <c r="E19">
        <f>SUM(E16:E18)</f>
        <v>6</v>
      </c>
      <c r="F19">
        <f t="shared" si="2"/>
        <v>5</v>
      </c>
      <c r="G19">
        <f t="shared" si="2"/>
        <v>6</v>
      </c>
      <c r="H19">
        <f>SUM(H16:H18)</f>
        <v>6</v>
      </c>
      <c r="I19">
        <f t="shared" si="2"/>
        <v>5</v>
      </c>
      <c r="J19">
        <f>SUM(J16:J18)</f>
        <v>6</v>
      </c>
      <c r="K19">
        <f>SUM(K16:K18)</f>
        <v>7</v>
      </c>
      <c r="L19">
        <f t="shared" si="2"/>
        <v>8</v>
      </c>
      <c r="M19">
        <f>SUM(M16:M18)</f>
        <v>5</v>
      </c>
      <c r="N19">
        <f t="shared" si="2"/>
        <v>8</v>
      </c>
      <c r="O19">
        <f t="shared" si="2"/>
        <v>10</v>
      </c>
      <c r="P19">
        <f t="shared" si="2"/>
        <v>9</v>
      </c>
    </row>
    <row r="20" spans="1:16" x14ac:dyDescent="0.2">
      <c r="A20" s="4"/>
    </row>
    <row r="21" spans="1:16" x14ac:dyDescent="0.2">
      <c r="A21" s="3" t="s">
        <v>107</v>
      </c>
    </row>
    <row r="22" spans="1:16" x14ac:dyDescent="0.2">
      <c r="A22" s="4" t="s">
        <v>5</v>
      </c>
      <c r="B22">
        <v>4</v>
      </c>
      <c r="C22">
        <v>3</v>
      </c>
      <c r="D22">
        <v>3</v>
      </c>
      <c r="E22">
        <v>3</v>
      </c>
      <c r="F22">
        <v>2</v>
      </c>
      <c r="G22">
        <v>3</v>
      </c>
      <c r="H22">
        <v>2</v>
      </c>
      <c r="I22">
        <v>2</v>
      </c>
      <c r="J22">
        <v>3</v>
      </c>
      <c r="K22">
        <v>3</v>
      </c>
      <c r="L22">
        <v>3</v>
      </c>
      <c r="M22">
        <v>3</v>
      </c>
      <c r="N22">
        <v>3</v>
      </c>
      <c r="O22">
        <v>4</v>
      </c>
      <c r="P22">
        <v>4</v>
      </c>
    </row>
    <row r="23" spans="1:16" x14ac:dyDescent="0.2">
      <c r="A23" s="4" t="s">
        <v>6</v>
      </c>
      <c r="B23">
        <v>4</v>
      </c>
      <c r="C23">
        <v>3</v>
      </c>
      <c r="D23">
        <v>3</v>
      </c>
      <c r="E23">
        <v>4</v>
      </c>
      <c r="F23">
        <v>2</v>
      </c>
      <c r="G23">
        <v>3</v>
      </c>
      <c r="H23">
        <v>4</v>
      </c>
      <c r="I23">
        <v>3</v>
      </c>
      <c r="J23">
        <v>3</v>
      </c>
      <c r="K23">
        <v>2</v>
      </c>
      <c r="L23">
        <v>2</v>
      </c>
      <c r="M23">
        <v>2</v>
      </c>
      <c r="N23">
        <v>2</v>
      </c>
      <c r="O23">
        <v>3</v>
      </c>
      <c r="P23">
        <v>3</v>
      </c>
    </row>
    <row r="24" spans="1:16" x14ac:dyDescent="0.2">
      <c r="A24" s="4" t="s">
        <v>215</v>
      </c>
      <c r="B24">
        <v>4</v>
      </c>
      <c r="C24">
        <v>2</v>
      </c>
      <c r="D24">
        <v>3</v>
      </c>
      <c r="E24">
        <v>4</v>
      </c>
      <c r="F24">
        <v>3</v>
      </c>
      <c r="G24">
        <v>4</v>
      </c>
      <c r="H24">
        <v>4</v>
      </c>
      <c r="I24">
        <v>3</v>
      </c>
      <c r="J24">
        <v>4</v>
      </c>
      <c r="K24">
        <v>4</v>
      </c>
      <c r="L24">
        <v>3</v>
      </c>
      <c r="M24">
        <v>4</v>
      </c>
      <c r="N24">
        <v>3</v>
      </c>
      <c r="O24">
        <v>4</v>
      </c>
      <c r="P24">
        <v>4</v>
      </c>
    </row>
    <row r="25" spans="1:16" x14ac:dyDescent="0.2">
      <c r="A25" s="4" t="s">
        <v>42</v>
      </c>
      <c r="B25">
        <f t="shared" ref="B25:P25" si="3">SUM(B22:B24)</f>
        <v>12</v>
      </c>
      <c r="C25">
        <f t="shared" si="3"/>
        <v>8</v>
      </c>
      <c r="D25">
        <f t="shared" si="3"/>
        <v>9</v>
      </c>
      <c r="E25">
        <f>SUM(E22:E24)</f>
        <v>11</v>
      </c>
      <c r="F25">
        <f t="shared" si="3"/>
        <v>7</v>
      </c>
      <c r="G25">
        <f t="shared" si="3"/>
        <v>10</v>
      </c>
      <c r="H25">
        <f>SUM(H22:H24)</f>
        <v>10</v>
      </c>
      <c r="I25">
        <f t="shared" si="3"/>
        <v>8</v>
      </c>
      <c r="J25">
        <f>SUM(J22:J24)</f>
        <v>10</v>
      </c>
      <c r="K25">
        <f>SUM(K22:K24)</f>
        <v>9</v>
      </c>
      <c r="L25">
        <f t="shared" si="3"/>
        <v>8</v>
      </c>
      <c r="M25">
        <f>SUM(M22:M24)</f>
        <v>9</v>
      </c>
      <c r="N25">
        <f t="shared" si="3"/>
        <v>8</v>
      </c>
      <c r="O25">
        <f t="shared" si="3"/>
        <v>11</v>
      </c>
      <c r="P25">
        <f t="shared" si="3"/>
        <v>11</v>
      </c>
    </row>
    <row r="26" spans="1:16" x14ac:dyDescent="0.2">
      <c r="A26" s="4"/>
    </row>
    <row r="27" spans="1:16" x14ac:dyDescent="0.2">
      <c r="A27" s="3" t="s">
        <v>185</v>
      </c>
    </row>
    <row r="28" spans="1:16" x14ac:dyDescent="0.2">
      <c r="A28" s="4" t="s">
        <v>20</v>
      </c>
      <c r="B28">
        <v>3</v>
      </c>
      <c r="C28">
        <v>3</v>
      </c>
      <c r="D28">
        <v>3</v>
      </c>
      <c r="E28">
        <v>1</v>
      </c>
      <c r="F28">
        <v>3</v>
      </c>
      <c r="G28">
        <v>3</v>
      </c>
      <c r="H28">
        <v>4</v>
      </c>
      <c r="I28">
        <v>2</v>
      </c>
      <c r="J28">
        <v>2</v>
      </c>
      <c r="K28">
        <v>2</v>
      </c>
      <c r="L28">
        <v>1</v>
      </c>
      <c r="M28">
        <v>3</v>
      </c>
      <c r="N28">
        <v>2</v>
      </c>
      <c r="O28">
        <v>3</v>
      </c>
      <c r="P28">
        <v>3</v>
      </c>
    </row>
    <row r="29" spans="1:16" x14ac:dyDescent="0.2">
      <c r="A29" s="4" t="s">
        <v>222</v>
      </c>
      <c r="B29">
        <v>4</v>
      </c>
      <c r="C29">
        <v>4</v>
      </c>
      <c r="D29">
        <v>3</v>
      </c>
      <c r="E29">
        <v>2</v>
      </c>
      <c r="F29">
        <v>3</v>
      </c>
      <c r="G29">
        <v>3</v>
      </c>
      <c r="H29">
        <v>2</v>
      </c>
      <c r="I29">
        <v>4</v>
      </c>
      <c r="J29">
        <v>3</v>
      </c>
      <c r="K29">
        <v>3</v>
      </c>
      <c r="L29">
        <v>3</v>
      </c>
      <c r="M29">
        <v>2</v>
      </c>
      <c r="N29">
        <v>3</v>
      </c>
      <c r="O29">
        <v>4</v>
      </c>
      <c r="P29">
        <v>3</v>
      </c>
    </row>
    <row r="30" spans="1:16" x14ac:dyDescent="0.2">
      <c r="A30" s="4" t="s">
        <v>7</v>
      </c>
      <c r="B30">
        <v>4</v>
      </c>
      <c r="C30">
        <v>4</v>
      </c>
      <c r="D30">
        <v>2</v>
      </c>
      <c r="E30">
        <v>1</v>
      </c>
      <c r="F30">
        <v>2</v>
      </c>
      <c r="G30">
        <v>4</v>
      </c>
      <c r="H30">
        <v>4</v>
      </c>
      <c r="I30">
        <v>3</v>
      </c>
      <c r="J30">
        <v>1</v>
      </c>
      <c r="K30">
        <v>1</v>
      </c>
      <c r="L30">
        <v>2</v>
      </c>
      <c r="M30">
        <v>2</v>
      </c>
      <c r="N30">
        <v>3</v>
      </c>
      <c r="O30">
        <v>3</v>
      </c>
      <c r="P30">
        <v>2</v>
      </c>
    </row>
    <row r="31" spans="1:16" x14ac:dyDescent="0.2">
      <c r="A31" s="4" t="s">
        <v>43</v>
      </c>
      <c r="B31">
        <f t="shared" ref="B31:P31" si="4">SUM(B28:B30)</f>
        <v>11</v>
      </c>
      <c r="C31">
        <f t="shared" si="4"/>
        <v>11</v>
      </c>
      <c r="D31">
        <f t="shared" si="4"/>
        <v>8</v>
      </c>
      <c r="E31">
        <f>SUM(E28:E30)</f>
        <v>4</v>
      </c>
      <c r="F31">
        <f t="shared" si="4"/>
        <v>8</v>
      </c>
      <c r="G31">
        <f t="shared" si="4"/>
        <v>10</v>
      </c>
      <c r="H31">
        <f>SUM(H28:H30)</f>
        <v>10</v>
      </c>
      <c r="I31">
        <f t="shared" si="4"/>
        <v>9</v>
      </c>
      <c r="J31">
        <f>SUM(J28:J30)</f>
        <v>6</v>
      </c>
      <c r="K31">
        <f>SUM(K28:K30)</f>
        <v>6</v>
      </c>
      <c r="L31">
        <f t="shared" si="4"/>
        <v>6</v>
      </c>
      <c r="M31">
        <f>SUM(M28:M30)</f>
        <v>7</v>
      </c>
      <c r="N31">
        <f t="shared" si="4"/>
        <v>8</v>
      </c>
      <c r="O31">
        <f t="shared" si="4"/>
        <v>10</v>
      </c>
      <c r="P31">
        <f t="shared" si="4"/>
        <v>8</v>
      </c>
    </row>
    <row r="32" spans="1:16" x14ac:dyDescent="0.2">
      <c r="A32" s="4"/>
    </row>
    <row r="33" spans="1:16" x14ac:dyDescent="0.2">
      <c r="A33" s="3" t="s">
        <v>186</v>
      </c>
    </row>
    <row r="34" spans="1:16" x14ac:dyDescent="0.2">
      <c r="A34" s="4" t="s">
        <v>9</v>
      </c>
      <c r="B34">
        <v>4</v>
      </c>
      <c r="C34">
        <v>4</v>
      </c>
      <c r="D34">
        <v>4</v>
      </c>
      <c r="E34">
        <v>4</v>
      </c>
      <c r="F34">
        <v>4</v>
      </c>
      <c r="G34">
        <v>4</v>
      </c>
      <c r="H34">
        <v>4</v>
      </c>
      <c r="I34">
        <v>3</v>
      </c>
      <c r="J34">
        <v>4</v>
      </c>
      <c r="K34">
        <v>4</v>
      </c>
      <c r="L34">
        <v>1</v>
      </c>
      <c r="M34">
        <v>4</v>
      </c>
      <c r="N34">
        <v>3</v>
      </c>
      <c r="O34">
        <v>4</v>
      </c>
      <c r="P34">
        <v>4</v>
      </c>
    </row>
    <row r="35" spans="1:16" x14ac:dyDescent="0.2">
      <c r="A35" s="4" t="s">
        <v>10</v>
      </c>
      <c r="B35">
        <v>4</v>
      </c>
      <c r="C35">
        <v>4</v>
      </c>
      <c r="D35">
        <v>4</v>
      </c>
      <c r="E35">
        <v>4</v>
      </c>
      <c r="F35">
        <v>3</v>
      </c>
      <c r="G35">
        <v>3</v>
      </c>
      <c r="H35">
        <v>3</v>
      </c>
      <c r="I35">
        <v>3</v>
      </c>
      <c r="J35">
        <v>4</v>
      </c>
      <c r="K35">
        <v>2</v>
      </c>
      <c r="L35">
        <v>4</v>
      </c>
      <c r="M35">
        <v>4</v>
      </c>
      <c r="N35">
        <v>4</v>
      </c>
      <c r="O35">
        <v>4</v>
      </c>
      <c r="P35">
        <v>4</v>
      </c>
    </row>
    <row r="36" spans="1:16" x14ac:dyDescent="0.2">
      <c r="A36" s="4" t="s">
        <v>8</v>
      </c>
      <c r="B36">
        <v>4</v>
      </c>
      <c r="C36">
        <v>4</v>
      </c>
      <c r="D36">
        <v>4</v>
      </c>
      <c r="E36">
        <v>4</v>
      </c>
      <c r="F36">
        <v>4</v>
      </c>
      <c r="G36">
        <v>4</v>
      </c>
      <c r="H36">
        <v>4</v>
      </c>
      <c r="I36">
        <v>4</v>
      </c>
      <c r="J36">
        <v>4</v>
      </c>
      <c r="K36">
        <v>4</v>
      </c>
      <c r="L36">
        <v>4</v>
      </c>
      <c r="M36">
        <v>4</v>
      </c>
      <c r="N36">
        <v>4</v>
      </c>
      <c r="O36">
        <v>4</v>
      </c>
      <c r="P36">
        <v>4</v>
      </c>
    </row>
    <row r="37" spans="1:16" x14ac:dyDescent="0.2">
      <c r="A37" s="1" t="s">
        <v>44</v>
      </c>
      <c r="B37">
        <f t="shared" ref="B37:P37" si="5">SUM(B34:B36)</f>
        <v>12</v>
      </c>
      <c r="C37">
        <f t="shared" si="5"/>
        <v>12</v>
      </c>
      <c r="D37">
        <f t="shared" si="5"/>
        <v>12</v>
      </c>
      <c r="E37">
        <f>SUM(E34:E36)</f>
        <v>12</v>
      </c>
      <c r="F37">
        <f t="shared" si="5"/>
        <v>11</v>
      </c>
      <c r="G37">
        <f t="shared" si="5"/>
        <v>11</v>
      </c>
      <c r="H37">
        <f>SUM(H34:H36)</f>
        <v>11</v>
      </c>
      <c r="I37">
        <f t="shared" si="5"/>
        <v>10</v>
      </c>
      <c r="J37">
        <f>SUM(J34:J36)</f>
        <v>12</v>
      </c>
      <c r="K37">
        <f>SUM(K34:K36)</f>
        <v>10</v>
      </c>
      <c r="L37">
        <f t="shared" si="5"/>
        <v>9</v>
      </c>
      <c r="M37">
        <f>SUM(M34:M36)</f>
        <v>12</v>
      </c>
      <c r="N37">
        <f t="shared" si="5"/>
        <v>11</v>
      </c>
      <c r="O37">
        <f t="shared" si="5"/>
        <v>12</v>
      </c>
      <c r="P37">
        <f t="shared" si="5"/>
        <v>12</v>
      </c>
    </row>
    <row r="39" spans="1:16" x14ac:dyDescent="0.2">
      <c r="A39" s="1" t="s">
        <v>45</v>
      </c>
      <c r="B39">
        <f>SUM(B4:B6,B10:B12,B16:B18,B22:B24,B28:B30,B34:B36)</f>
        <v>62</v>
      </c>
      <c r="C39">
        <f t="shared" ref="C39:P39" si="6">SUM(C4:C6,C10:C12,C16:C18,C22:C24,C28:C30,C34:C36)</f>
        <v>54</v>
      </c>
      <c r="D39">
        <f t="shared" si="6"/>
        <v>55</v>
      </c>
      <c r="E39">
        <f>SUM(E4:E6,E10:E12,E16:E18,E22:E24,E28:E30,E34:E36)</f>
        <v>50</v>
      </c>
      <c r="F39">
        <f t="shared" si="6"/>
        <v>50</v>
      </c>
      <c r="G39">
        <f t="shared" si="6"/>
        <v>54</v>
      </c>
      <c r="H39">
        <f>SUM(H4:H6,H10:H12,H16:H18,H22:H24,H28:H30,H34:H36)</f>
        <v>52</v>
      </c>
      <c r="I39">
        <f t="shared" si="6"/>
        <v>53</v>
      </c>
      <c r="J39">
        <f>SUM(J4:J6,J10:J12,J16:J18,J22:J24,J28:J30,J34:J36)</f>
        <v>49</v>
      </c>
      <c r="K39">
        <f>SUM(K4:K6,K10:K12,K16:K18,K22:K24,K28:K30,K34:K36)</f>
        <v>47</v>
      </c>
      <c r="L39">
        <f t="shared" si="6"/>
        <v>52</v>
      </c>
      <c r="M39">
        <f>SUM(M4:M6,M10:M12,M16:M18,M22:M24,M28:M30,M34:M36)</f>
        <v>47</v>
      </c>
      <c r="N39">
        <f t="shared" si="6"/>
        <v>54</v>
      </c>
      <c r="O39">
        <f t="shared" si="6"/>
        <v>59</v>
      </c>
      <c r="P39">
        <f t="shared" si="6"/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10BFA-45F4-A140-B27C-78D34B4EDF91}">
  <dimension ref="A1:Q40"/>
  <sheetViews>
    <sheetView workbookViewId="0">
      <pane xSplit="1" topLeftCell="B1" activePane="topRight" state="frozen"/>
      <selection pane="topRight"/>
    </sheetView>
  </sheetViews>
  <sheetFormatPr baseColWidth="10" defaultRowHeight="16" x14ac:dyDescent="0.2"/>
  <cols>
    <col min="1" max="1" width="25.83203125" style="1" customWidth="1"/>
  </cols>
  <sheetData>
    <row r="1" spans="1:17" s="5" customFormat="1" x14ac:dyDescent="0.2">
      <c r="A1" s="2" t="s">
        <v>0</v>
      </c>
      <c r="B1" s="5" t="s">
        <v>248</v>
      </c>
      <c r="C1" s="5" t="s">
        <v>249</v>
      </c>
      <c r="D1" s="5" t="s">
        <v>250</v>
      </c>
      <c r="E1" s="5" t="s">
        <v>251</v>
      </c>
      <c r="F1" s="5" t="s">
        <v>252</v>
      </c>
      <c r="G1" s="5" t="s">
        <v>253</v>
      </c>
      <c r="H1" s="5" t="s">
        <v>254</v>
      </c>
      <c r="I1" s="5" t="s">
        <v>255</v>
      </c>
      <c r="J1" s="5" t="s">
        <v>257</v>
      </c>
      <c r="K1" s="5" t="s">
        <v>258</v>
      </c>
      <c r="L1" s="5" t="s">
        <v>256</v>
      </c>
      <c r="M1" s="5" t="s">
        <v>259</v>
      </c>
      <c r="N1" s="5" t="s">
        <v>260</v>
      </c>
      <c r="O1" s="5" t="s">
        <v>261</v>
      </c>
      <c r="P1" s="5" t="s">
        <v>262</v>
      </c>
      <c r="Q1" s="5" t="s">
        <v>263</v>
      </c>
    </row>
    <row r="2" spans="1:17" s="5" customFormat="1" x14ac:dyDescent="0.2">
      <c r="A2" s="2"/>
      <c r="B2" s="5" t="s">
        <v>264</v>
      </c>
      <c r="C2" s="5" t="s">
        <v>264</v>
      </c>
      <c r="D2" s="5" t="s">
        <v>264</v>
      </c>
      <c r="E2" s="5" t="s">
        <v>265</v>
      </c>
      <c r="F2" s="5" t="s">
        <v>265</v>
      </c>
      <c r="G2" s="5" t="s">
        <v>265</v>
      </c>
      <c r="H2" s="5" t="s">
        <v>266</v>
      </c>
      <c r="I2" s="5" t="s">
        <v>266</v>
      </c>
      <c r="J2" s="5" t="s">
        <v>265</v>
      </c>
      <c r="K2" s="5" t="s">
        <v>264</v>
      </c>
      <c r="L2" s="5" t="s">
        <v>266</v>
      </c>
      <c r="M2" s="5" t="s">
        <v>266</v>
      </c>
      <c r="N2" s="5" t="s">
        <v>265</v>
      </c>
      <c r="O2" s="5" t="s">
        <v>265</v>
      </c>
      <c r="P2" s="5" t="s">
        <v>265</v>
      </c>
      <c r="Q2" s="5" t="s">
        <v>265</v>
      </c>
    </row>
    <row r="3" spans="1:17" s="5" customFormat="1" x14ac:dyDescent="0.2">
      <c r="A3" s="2"/>
      <c r="B3" s="5" t="s">
        <v>71</v>
      </c>
      <c r="C3" s="5" t="s">
        <v>72</v>
      </c>
      <c r="D3" s="5" t="s">
        <v>70</v>
      </c>
      <c r="E3" s="5" t="s">
        <v>64</v>
      </c>
      <c r="F3" s="5" t="s">
        <v>66</v>
      </c>
      <c r="G3" s="5" t="s">
        <v>65</v>
      </c>
      <c r="H3" s="5" t="s">
        <v>63</v>
      </c>
      <c r="I3" s="5" t="s">
        <v>62</v>
      </c>
      <c r="J3" s="5" t="s">
        <v>267</v>
      </c>
      <c r="K3" s="5" t="s">
        <v>73</v>
      </c>
      <c r="L3" s="5" t="s">
        <v>61</v>
      </c>
      <c r="M3" s="5" t="s">
        <v>67</v>
      </c>
      <c r="N3" s="5" t="s">
        <v>47</v>
      </c>
      <c r="O3" s="5" t="s">
        <v>68</v>
      </c>
      <c r="P3" s="5" t="s">
        <v>69</v>
      </c>
      <c r="Q3" s="5" t="s">
        <v>46</v>
      </c>
    </row>
    <row r="4" spans="1:17" x14ac:dyDescent="0.2">
      <c r="A4" s="3" t="s">
        <v>76</v>
      </c>
    </row>
    <row r="5" spans="1:17" x14ac:dyDescent="0.2">
      <c r="A5" s="4" t="s">
        <v>1</v>
      </c>
      <c r="B5">
        <v>2</v>
      </c>
      <c r="C5">
        <v>3</v>
      </c>
      <c r="D5">
        <v>3</v>
      </c>
      <c r="E5">
        <v>2</v>
      </c>
      <c r="F5">
        <v>4</v>
      </c>
      <c r="G5">
        <v>3</v>
      </c>
      <c r="H5">
        <v>1</v>
      </c>
      <c r="I5">
        <v>3</v>
      </c>
      <c r="J5">
        <v>3</v>
      </c>
      <c r="K5">
        <v>3</v>
      </c>
      <c r="L5">
        <v>3</v>
      </c>
      <c r="M5">
        <v>3</v>
      </c>
      <c r="N5">
        <v>4</v>
      </c>
      <c r="O5">
        <v>3</v>
      </c>
      <c r="P5">
        <v>4</v>
      </c>
      <c r="Q5">
        <v>3</v>
      </c>
    </row>
    <row r="6" spans="1:17" x14ac:dyDescent="0.2">
      <c r="A6" s="4" t="s">
        <v>2</v>
      </c>
      <c r="B6">
        <v>4</v>
      </c>
      <c r="C6">
        <v>2</v>
      </c>
      <c r="D6">
        <v>2</v>
      </c>
      <c r="E6">
        <v>3</v>
      </c>
      <c r="F6">
        <v>4</v>
      </c>
      <c r="G6">
        <v>4</v>
      </c>
      <c r="H6">
        <v>2</v>
      </c>
      <c r="I6">
        <v>2</v>
      </c>
      <c r="J6">
        <v>2</v>
      </c>
      <c r="K6">
        <v>2</v>
      </c>
      <c r="L6">
        <v>3</v>
      </c>
      <c r="M6">
        <v>2</v>
      </c>
      <c r="N6">
        <v>3</v>
      </c>
      <c r="O6">
        <v>2</v>
      </c>
      <c r="P6">
        <v>2</v>
      </c>
      <c r="Q6">
        <v>2</v>
      </c>
    </row>
    <row r="7" spans="1:17" x14ac:dyDescent="0.2">
      <c r="A7" s="4" t="s">
        <v>268</v>
      </c>
      <c r="B7">
        <v>4</v>
      </c>
      <c r="C7">
        <v>2</v>
      </c>
      <c r="D7">
        <v>2</v>
      </c>
      <c r="E7">
        <v>3</v>
      </c>
      <c r="F7">
        <v>2</v>
      </c>
      <c r="G7">
        <v>2</v>
      </c>
      <c r="H7">
        <v>2</v>
      </c>
      <c r="I7">
        <v>3</v>
      </c>
      <c r="J7">
        <v>3</v>
      </c>
      <c r="K7">
        <v>2</v>
      </c>
      <c r="L7">
        <v>2</v>
      </c>
      <c r="M7">
        <v>2</v>
      </c>
      <c r="N7">
        <v>2</v>
      </c>
      <c r="O7">
        <v>4</v>
      </c>
      <c r="P7">
        <v>4</v>
      </c>
      <c r="Q7">
        <v>3</v>
      </c>
    </row>
    <row r="8" spans="1:17" x14ac:dyDescent="0.2">
      <c r="A8" s="4" t="s">
        <v>39</v>
      </c>
      <c r="B8">
        <f t="shared" ref="B8:O8" si="0">SUM(B5:B7)</f>
        <v>10</v>
      </c>
      <c r="C8">
        <f t="shared" si="0"/>
        <v>7</v>
      </c>
      <c r="D8">
        <f t="shared" si="0"/>
        <v>7</v>
      </c>
      <c r="E8">
        <f t="shared" si="0"/>
        <v>8</v>
      </c>
      <c r="F8">
        <f t="shared" si="0"/>
        <v>10</v>
      </c>
      <c r="G8">
        <f t="shared" si="0"/>
        <v>9</v>
      </c>
      <c r="H8">
        <f t="shared" si="0"/>
        <v>5</v>
      </c>
      <c r="I8">
        <f t="shared" si="0"/>
        <v>8</v>
      </c>
      <c r="J8">
        <f t="shared" si="0"/>
        <v>8</v>
      </c>
      <c r="K8">
        <f t="shared" si="0"/>
        <v>7</v>
      </c>
      <c r="L8">
        <f t="shared" si="0"/>
        <v>8</v>
      </c>
      <c r="M8">
        <f t="shared" si="0"/>
        <v>7</v>
      </c>
      <c r="N8">
        <f t="shared" si="0"/>
        <v>9</v>
      </c>
      <c r="O8">
        <f t="shared" si="0"/>
        <v>9</v>
      </c>
      <c r="P8">
        <f>SUM(P5:P7)</f>
        <v>10</v>
      </c>
      <c r="Q8">
        <f>SUM(Q5:Q7)</f>
        <v>8</v>
      </c>
    </row>
    <row r="9" spans="1:17" x14ac:dyDescent="0.2">
      <c r="A9" s="4"/>
    </row>
    <row r="10" spans="1:17" x14ac:dyDescent="0.2">
      <c r="A10" s="3" t="s">
        <v>100</v>
      </c>
    </row>
    <row r="11" spans="1:17" x14ac:dyDescent="0.2">
      <c r="A11" s="4" t="s">
        <v>4</v>
      </c>
      <c r="B11">
        <v>2</v>
      </c>
      <c r="C11">
        <v>3</v>
      </c>
      <c r="D11">
        <v>2</v>
      </c>
      <c r="E11">
        <v>4</v>
      </c>
      <c r="F11">
        <v>4</v>
      </c>
      <c r="G11">
        <v>4</v>
      </c>
      <c r="H11">
        <v>2</v>
      </c>
      <c r="I11">
        <v>4</v>
      </c>
      <c r="J11">
        <v>3</v>
      </c>
      <c r="K11">
        <v>2</v>
      </c>
      <c r="L11">
        <v>2</v>
      </c>
      <c r="M11">
        <v>3</v>
      </c>
      <c r="N11">
        <v>3</v>
      </c>
      <c r="O11">
        <v>2</v>
      </c>
      <c r="P11">
        <v>3</v>
      </c>
      <c r="Q11">
        <v>3</v>
      </c>
    </row>
    <row r="12" spans="1:17" x14ac:dyDescent="0.2">
      <c r="A12" s="4" t="s">
        <v>3</v>
      </c>
      <c r="B12">
        <v>3</v>
      </c>
      <c r="C12">
        <v>4</v>
      </c>
      <c r="D12">
        <v>4</v>
      </c>
      <c r="E12">
        <v>3</v>
      </c>
      <c r="F12">
        <v>4</v>
      </c>
      <c r="G12">
        <v>3</v>
      </c>
      <c r="H12">
        <v>2</v>
      </c>
      <c r="I12">
        <v>3</v>
      </c>
      <c r="J12">
        <v>4</v>
      </c>
      <c r="K12">
        <v>4</v>
      </c>
      <c r="L12">
        <v>4</v>
      </c>
      <c r="M12">
        <v>4</v>
      </c>
      <c r="N12">
        <v>4</v>
      </c>
      <c r="O12">
        <v>4</v>
      </c>
      <c r="P12">
        <v>4</v>
      </c>
      <c r="Q12">
        <v>4</v>
      </c>
    </row>
    <row r="13" spans="1:17" x14ac:dyDescent="0.2">
      <c r="A13" s="4" t="s">
        <v>196</v>
      </c>
      <c r="B13">
        <v>2</v>
      </c>
      <c r="C13">
        <v>2</v>
      </c>
      <c r="D13">
        <v>2</v>
      </c>
      <c r="E13">
        <v>3</v>
      </c>
      <c r="F13">
        <v>4</v>
      </c>
      <c r="G13">
        <v>4</v>
      </c>
      <c r="H13">
        <v>1</v>
      </c>
      <c r="I13">
        <v>4</v>
      </c>
      <c r="J13">
        <v>3</v>
      </c>
      <c r="K13">
        <v>2</v>
      </c>
      <c r="L13">
        <v>3</v>
      </c>
      <c r="M13">
        <v>2</v>
      </c>
      <c r="N13">
        <v>4</v>
      </c>
      <c r="O13">
        <v>2</v>
      </c>
      <c r="P13">
        <v>3</v>
      </c>
      <c r="Q13">
        <v>2</v>
      </c>
    </row>
    <row r="14" spans="1:17" x14ac:dyDescent="0.2">
      <c r="A14" s="4" t="s">
        <v>40</v>
      </c>
      <c r="B14">
        <f t="shared" ref="B14:O14" si="1">SUM(B11:B13)</f>
        <v>7</v>
      </c>
      <c r="C14">
        <f t="shared" si="1"/>
        <v>9</v>
      </c>
      <c r="D14">
        <f t="shared" si="1"/>
        <v>8</v>
      </c>
      <c r="E14">
        <f t="shared" si="1"/>
        <v>10</v>
      </c>
      <c r="F14">
        <f t="shared" si="1"/>
        <v>12</v>
      </c>
      <c r="G14">
        <f t="shared" si="1"/>
        <v>11</v>
      </c>
      <c r="H14">
        <f t="shared" si="1"/>
        <v>5</v>
      </c>
      <c r="I14">
        <f t="shared" si="1"/>
        <v>11</v>
      </c>
      <c r="J14">
        <f t="shared" si="1"/>
        <v>10</v>
      </c>
      <c r="K14">
        <f t="shared" si="1"/>
        <v>8</v>
      </c>
      <c r="L14">
        <f t="shared" si="1"/>
        <v>9</v>
      </c>
      <c r="M14">
        <f t="shared" si="1"/>
        <v>9</v>
      </c>
      <c r="N14">
        <f t="shared" si="1"/>
        <v>11</v>
      </c>
      <c r="O14">
        <f t="shared" si="1"/>
        <v>8</v>
      </c>
      <c r="P14">
        <f>SUM(P11:P13)</f>
        <v>10</v>
      </c>
      <c r="Q14">
        <f>SUM(Q11:Q13)</f>
        <v>9</v>
      </c>
    </row>
    <row r="15" spans="1:17" x14ac:dyDescent="0.2">
      <c r="A15" s="4"/>
    </row>
    <row r="16" spans="1:17" x14ac:dyDescent="0.2">
      <c r="A16" s="3" t="s">
        <v>101</v>
      </c>
    </row>
    <row r="17" spans="1:17" x14ac:dyDescent="0.2">
      <c r="A17" s="4" t="s">
        <v>201</v>
      </c>
      <c r="B17">
        <v>2</v>
      </c>
      <c r="C17">
        <v>2</v>
      </c>
      <c r="D17">
        <v>2</v>
      </c>
      <c r="E17">
        <v>2</v>
      </c>
      <c r="F17">
        <v>2</v>
      </c>
      <c r="G17">
        <v>2</v>
      </c>
      <c r="H17">
        <v>2</v>
      </c>
      <c r="I17">
        <v>2</v>
      </c>
      <c r="J17">
        <v>2</v>
      </c>
      <c r="K17">
        <v>2</v>
      </c>
      <c r="L17">
        <v>3</v>
      </c>
      <c r="M17">
        <v>2</v>
      </c>
      <c r="N17">
        <v>2</v>
      </c>
      <c r="O17">
        <v>2</v>
      </c>
      <c r="P17">
        <v>2</v>
      </c>
      <c r="Q17">
        <v>2</v>
      </c>
    </row>
    <row r="18" spans="1:17" x14ac:dyDescent="0.2">
      <c r="A18" s="4" t="s">
        <v>202</v>
      </c>
      <c r="B18">
        <v>1</v>
      </c>
      <c r="C18">
        <v>1</v>
      </c>
      <c r="D18">
        <v>1</v>
      </c>
      <c r="E18">
        <v>3</v>
      </c>
      <c r="F18">
        <v>1</v>
      </c>
      <c r="G18">
        <v>1</v>
      </c>
      <c r="H18">
        <v>1</v>
      </c>
      <c r="I18">
        <v>1</v>
      </c>
      <c r="J18">
        <v>2</v>
      </c>
      <c r="K18">
        <v>1</v>
      </c>
      <c r="L18">
        <v>1</v>
      </c>
      <c r="M18">
        <v>3</v>
      </c>
      <c r="N18">
        <v>1</v>
      </c>
      <c r="O18">
        <v>1</v>
      </c>
      <c r="P18">
        <v>1</v>
      </c>
      <c r="Q18">
        <v>1</v>
      </c>
    </row>
    <row r="19" spans="1:17" x14ac:dyDescent="0.2">
      <c r="A19" s="4" t="s">
        <v>203</v>
      </c>
      <c r="B19">
        <v>3</v>
      </c>
      <c r="C19">
        <v>3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3</v>
      </c>
      <c r="L19">
        <v>2</v>
      </c>
      <c r="M19">
        <v>2</v>
      </c>
      <c r="N19">
        <v>3</v>
      </c>
      <c r="O19">
        <v>3</v>
      </c>
      <c r="P19">
        <v>4</v>
      </c>
      <c r="Q19">
        <v>3</v>
      </c>
    </row>
    <row r="20" spans="1:17" x14ac:dyDescent="0.2">
      <c r="A20" s="4" t="s">
        <v>41</v>
      </c>
      <c r="B20">
        <f t="shared" ref="B20:O20" si="2">SUM(B17:B19)</f>
        <v>6</v>
      </c>
      <c r="C20">
        <f t="shared" si="2"/>
        <v>6</v>
      </c>
      <c r="D20">
        <f t="shared" si="2"/>
        <v>5</v>
      </c>
      <c r="E20">
        <f t="shared" si="2"/>
        <v>7</v>
      </c>
      <c r="F20">
        <f t="shared" si="2"/>
        <v>5</v>
      </c>
      <c r="G20">
        <f t="shared" si="2"/>
        <v>5</v>
      </c>
      <c r="H20">
        <f t="shared" si="2"/>
        <v>5</v>
      </c>
      <c r="I20">
        <f t="shared" si="2"/>
        <v>5</v>
      </c>
      <c r="J20">
        <f t="shared" si="2"/>
        <v>6</v>
      </c>
      <c r="K20">
        <f t="shared" si="2"/>
        <v>6</v>
      </c>
      <c r="L20">
        <f t="shared" si="2"/>
        <v>6</v>
      </c>
      <c r="M20">
        <f t="shared" si="2"/>
        <v>7</v>
      </c>
      <c r="N20">
        <f t="shared" si="2"/>
        <v>6</v>
      </c>
      <c r="O20">
        <f t="shared" si="2"/>
        <v>6</v>
      </c>
      <c r="P20">
        <f>SUM(P17:P19)</f>
        <v>7</v>
      </c>
      <c r="Q20">
        <f>SUM(Q17:Q19)</f>
        <v>6</v>
      </c>
    </row>
    <row r="21" spans="1:17" x14ac:dyDescent="0.2">
      <c r="A21" s="4"/>
    </row>
    <row r="22" spans="1:17" x14ac:dyDescent="0.2">
      <c r="A22" s="3" t="s">
        <v>107</v>
      </c>
    </row>
    <row r="23" spans="1:17" x14ac:dyDescent="0.2">
      <c r="A23" s="4" t="s">
        <v>5</v>
      </c>
      <c r="B23">
        <v>3</v>
      </c>
      <c r="C23">
        <v>3</v>
      </c>
      <c r="D23">
        <v>2</v>
      </c>
      <c r="E23">
        <v>4</v>
      </c>
      <c r="F23">
        <v>4</v>
      </c>
      <c r="G23">
        <v>2</v>
      </c>
      <c r="H23">
        <v>3</v>
      </c>
      <c r="I23">
        <v>3</v>
      </c>
      <c r="J23">
        <v>4</v>
      </c>
      <c r="K23">
        <v>3</v>
      </c>
      <c r="L23">
        <v>3</v>
      </c>
      <c r="M23">
        <v>3</v>
      </c>
      <c r="N23">
        <v>3</v>
      </c>
      <c r="O23">
        <v>4</v>
      </c>
      <c r="P23">
        <v>4</v>
      </c>
      <c r="Q23">
        <v>3</v>
      </c>
    </row>
    <row r="24" spans="1:17" x14ac:dyDescent="0.2">
      <c r="A24" s="4" t="s">
        <v>6</v>
      </c>
      <c r="B24">
        <v>2</v>
      </c>
      <c r="C24">
        <v>2</v>
      </c>
      <c r="D24">
        <v>3</v>
      </c>
      <c r="E24">
        <v>3</v>
      </c>
      <c r="F24">
        <v>3</v>
      </c>
      <c r="G24">
        <v>3</v>
      </c>
      <c r="H24">
        <v>1</v>
      </c>
      <c r="I24">
        <v>3</v>
      </c>
      <c r="J24">
        <v>4</v>
      </c>
      <c r="K24">
        <v>2</v>
      </c>
      <c r="L24">
        <v>4</v>
      </c>
      <c r="M24">
        <v>4</v>
      </c>
      <c r="N24">
        <v>4</v>
      </c>
      <c r="O24">
        <v>4</v>
      </c>
      <c r="P24">
        <v>4</v>
      </c>
      <c r="Q24">
        <v>4</v>
      </c>
    </row>
    <row r="25" spans="1:17" x14ac:dyDescent="0.2">
      <c r="A25" s="4" t="s">
        <v>215</v>
      </c>
      <c r="B25">
        <v>2</v>
      </c>
      <c r="C25">
        <v>2</v>
      </c>
      <c r="D25">
        <v>2</v>
      </c>
      <c r="E25">
        <v>2</v>
      </c>
      <c r="F25">
        <v>3</v>
      </c>
      <c r="G25">
        <v>3</v>
      </c>
      <c r="H25">
        <v>2</v>
      </c>
      <c r="I25">
        <v>2</v>
      </c>
      <c r="J25">
        <v>2</v>
      </c>
      <c r="K25">
        <v>2</v>
      </c>
      <c r="L25">
        <v>2</v>
      </c>
      <c r="M25">
        <v>2</v>
      </c>
      <c r="N25">
        <v>2</v>
      </c>
      <c r="O25">
        <v>2</v>
      </c>
      <c r="P25">
        <v>4</v>
      </c>
      <c r="Q25">
        <v>4</v>
      </c>
    </row>
    <row r="26" spans="1:17" x14ac:dyDescent="0.2">
      <c r="A26" s="4" t="s">
        <v>42</v>
      </c>
      <c r="B26">
        <f t="shared" ref="B26:O26" si="3">SUM(B23:B25)</f>
        <v>7</v>
      </c>
      <c r="C26">
        <f t="shared" si="3"/>
        <v>7</v>
      </c>
      <c r="D26">
        <f t="shared" si="3"/>
        <v>7</v>
      </c>
      <c r="E26">
        <f t="shared" si="3"/>
        <v>9</v>
      </c>
      <c r="F26">
        <f t="shared" si="3"/>
        <v>10</v>
      </c>
      <c r="G26">
        <f t="shared" si="3"/>
        <v>8</v>
      </c>
      <c r="H26">
        <f t="shared" si="3"/>
        <v>6</v>
      </c>
      <c r="I26">
        <f t="shared" si="3"/>
        <v>8</v>
      </c>
      <c r="J26">
        <f t="shared" si="3"/>
        <v>10</v>
      </c>
      <c r="K26">
        <f t="shared" si="3"/>
        <v>7</v>
      </c>
      <c r="L26">
        <f t="shared" si="3"/>
        <v>9</v>
      </c>
      <c r="M26">
        <f t="shared" si="3"/>
        <v>9</v>
      </c>
      <c r="N26">
        <f t="shared" si="3"/>
        <v>9</v>
      </c>
      <c r="O26">
        <f t="shared" si="3"/>
        <v>10</v>
      </c>
      <c r="P26">
        <f>SUM(P23:P25)</f>
        <v>12</v>
      </c>
      <c r="Q26">
        <f>SUM(Q23:Q25)</f>
        <v>11</v>
      </c>
    </row>
    <row r="27" spans="1:17" x14ac:dyDescent="0.2">
      <c r="A27" s="4"/>
    </row>
    <row r="28" spans="1:17" x14ac:dyDescent="0.2">
      <c r="A28" s="3" t="s">
        <v>185</v>
      </c>
    </row>
    <row r="29" spans="1:17" x14ac:dyDescent="0.2">
      <c r="A29" s="4" t="s">
        <v>20</v>
      </c>
      <c r="B29">
        <v>3</v>
      </c>
      <c r="C29">
        <v>2</v>
      </c>
      <c r="D29">
        <v>4</v>
      </c>
      <c r="E29">
        <v>3</v>
      </c>
      <c r="F29">
        <v>2</v>
      </c>
      <c r="G29">
        <v>2</v>
      </c>
      <c r="H29">
        <v>4</v>
      </c>
      <c r="I29">
        <v>3</v>
      </c>
      <c r="J29">
        <v>4</v>
      </c>
      <c r="K29">
        <v>4</v>
      </c>
      <c r="L29">
        <v>4</v>
      </c>
      <c r="M29">
        <v>3</v>
      </c>
      <c r="N29">
        <v>4</v>
      </c>
      <c r="O29">
        <v>4</v>
      </c>
      <c r="P29">
        <v>3</v>
      </c>
      <c r="Q29">
        <v>4</v>
      </c>
    </row>
    <row r="30" spans="1:17" x14ac:dyDescent="0.2">
      <c r="A30" s="4" t="s">
        <v>222</v>
      </c>
      <c r="B30">
        <v>2</v>
      </c>
      <c r="C30">
        <v>1</v>
      </c>
      <c r="D30">
        <v>2</v>
      </c>
      <c r="E30">
        <v>4</v>
      </c>
      <c r="F30">
        <v>4</v>
      </c>
      <c r="G30">
        <v>4</v>
      </c>
      <c r="H30">
        <v>3</v>
      </c>
      <c r="I30">
        <v>4</v>
      </c>
      <c r="J30">
        <v>3</v>
      </c>
      <c r="K30">
        <v>1</v>
      </c>
      <c r="L30">
        <v>4</v>
      </c>
      <c r="M30">
        <v>2</v>
      </c>
      <c r="N30">
        <v>2</v>
      </c>
      <c r="O30">
        <v>3</v>
      </c>
      <c r="P30">
        <v>4</v>
      </c>
      <c r="Q30">
        <v>3</v>
      </c>
    </row>
    <row r="31" spans="1:17" x14ac:dyDescent="0.2">
      <c r="A31" s="4" t="s">
        <v>7</v>
      </c>
      <c r="B31">
        <v>1</v>
      </c>
      <c r="C31">
        <v>1</v>
      </c>
      <c r="D31">
        <v>4</v>
      </c>
      <c r="E31">
        <v>4</v>
      </c>
      <c r="F31">
        <v>4</v>
      </c>
      <c r="G31">
        <v>4</v>
      </c>
      <c r="H31">
        <v>4</v>
      </c>
      <c r="I31">
        <v>4</v>
      </c>
      <c r="J31">
        <v>4</v>
      </c>
      <c r="K31">
        <v>4</v>
      </c>
      <c r="L31">
        <v>4</v>
      </c>
      <c r="M31">
        <v>4</v>
      </c>
      <c r="N31">
        <v>4</v>
      </c>
      <c r="O31">
        <v>3</v>
      </c>
      <c r="P31">
        <v>4</v>
      </c>
      <c r="Q31">
        <v>4</v>
      </c>
    </row>
    <row r="32" spans="1:17" x14ac:dyDescent="0.2">
      <c r="A32" s="4" t="s">
        <v>43</v>
      </c>
      <c r="B32">
        <f t="shared" ref="B32:O32" si="4">SUM(B29:B31)</f>
        <v>6</v>
      </c>
      <c r="C32">
        <f t="shared" si="4"/>
        <v>4</v>
      </c>
      <c r="D32">
        <f t="shared" si="4"/>
        <v>10</v>
      </c>
      <c r="E32">
        <f t="shared" si="4"/>
        <v>11</v>
      </c>
      <c r="F32">
        <f t="shared" si="4"/>
        <v>10</v>
      </c>
      <c r="G32">
        <f t="shared" si="4"/>
        <v>10</v>
      </c>
      <c r="H32">
        <f t="shared" si="4"/>
        <v>11</v>
      </c>
      <c r="I32">
        <f t="shared" si="4"/>
        <v>11</v>
      </c>
      <c r="J32">
        <f t="shared" si="4"/>
        <v>11</v>
      </c>
      <c r="K32">
        <f t="shared" si="4"/>
        <v>9</v>
      </c>
      <c r="L32">
        <f t="shared" si="4"/>
        <v>12</v>
      </c>
      <c r="M32">
        <f t="shared" si="4"/>
        <v>9</v>
      </c>
      <c r="N32">
        <f t="shared" si="4"/>
        <v>10</v>
      </c>
      <c r="O32">
        <f t="shared" si="4"/>
        <v>10</v>
      </c>
      <c r="P32">
        <f>SUM(P29:P31)</f>
        <v>11</v>
      </c>
      <c r="Q32">
        <f>SUM(Q29:Q31)</f>
        <v>11</v>
      </c>
    </row>
    <row r="33" spans="1:17" x14ac:dyDescent="0.2">
      <c r="A33" s="4"/>
    </row>
    <row r="34" spans="1:17" x14ac:dyDescent="0.2">
      <c r="A34" s="3" t="s">
        <v>186</v>
      </c>
    </row>
    <row r="35" spans="1:17" x14ac:dyDescent="0.2">
      <c r="A35" s="4" t="s">
        <v>9</v>
      </c>
      <c r="B35">
        <v>3</v>
      </c>
      <c r="C35">
        <v>1</v>
      </c>
      <c r="D35">
        <v>4</v>
      </c>
      <c r="E35">
        <v>1</v>
      </c>
      <c r="F35">
        <v>3</v>
      </c>
      <c r="G35">
        <v>3</v>
      </c>
      <c r="H35">
        <v>1</v>
      </c>
      <c r="I35">
        <v>4</v>
      </c>
      <c r="J35">
        <v>4</v>
      </c>
      <c r="K35">
        <v>4</v>
      </c>
      <c r="L35">
        <v>2</v>
      </c>
      <c r="M35">
        <v>2</v>
      </c>
      <c r="N35">
        <v>4</v>
      </c>
      <c r="O35">
        <v>4</v>
      </c>
      <c r="P35">
        <v>4</v>
      </c>
      <c r="Q35">
        <v>4</v>
      </c>
    </row>
    <row r="36" spans="1:17" x14ac:dyDescent="0.2">
      <c r="A36" s="4" t="s">
        <v>10</v>
      </c>
      <c r="B36">
        <v>2</v>
      </c>
      <c r="C36">
        <v>3</v>
      </c>
      <c r="D36">
        <v>2</v>
      </c>
      <c r="E36">
        <v>3</v>
      </c>
      <c r="F36">
        <v>3</v>
      </c>
      <c r="G36">
        <v>2</v>
      </c>
      <c r="H36">
        <v>3</v>
      </c>
      <c r="I36">
        <v>3</v>
      </c>
      <c r="J36">
        <v>3</v>
      </c>
      <c r="K36">
        <v>2</v>
      </c>
      <c r="L36">
        <v>3</v>
      </c>
      <c r="M36">
        <v>3</v>
      </c>
      <c r="N36">
        <v>3</v>
      </c>
      <c r="O36">
        <v>3</v>
      </c>
      <c r="P36">
        <v>4</v>
      </c>
      <c r="Q36">
        <v>4</v>
      </c>
    </row>
    <row r="37" spans="1:17" x14ac:dyDescent="0.2">
      <c r="A37" s="4" t="s">
        <v>8</v>
      </c>
      <c r="B37">
        <v>4</v>
      </c>
      <c r="C37">
        <v>4</v>
      </c>
      <c r="D37">
        <v>4</v>
      </c>
      <c r="E37">
        <v>4</v>
      </c>
      <c r="F37">
        <v>4</v>
      </c>
      <c r="G37">
        <v>4</v>
      </c>
      <c r="H37">
        <v>2</v>
      </c>
      <c r="I37">
        <v>2</v>
      </c>
      <c r="J37">
        <v>4</v>
      </c>
      <c r="K37">
        <v>4</v>
      </c>
      <c r="L37">
        <v>2</v>
      </c>
      <c r="M37">
        <v>4</v>
      </c>
      <c r="N37">
        <v>4</v>
      </c>
      <c r="O37">
        <v>4</v>
      </c>
      <c r="P37">
        <v>4</v>
      </c>
      <c r="Q37">
        <v>4</v>
      </c>
    </row>
    <row r="38" spans="1:17" x14ac:dyDescent="0.2">
      <c r="A38" s="1" t="s">
        <v>44</v>
      </c>
      <c r="B38">
        <f t="shared" ref="B38:O38" si="5">SUM(B35:B37)</f>
        <v>9</v>
      </c>
      <c r="C38">
        <f t="shared" si="5"/>
        <v>8</v>
      </c>
      <c r="D38">
        <f t="shared" si="5"/>
        <v>10</v>
      </c>
      <c r="E38">
        <f t="shared" si="5"/>
        <v>8</v>
      </c>
      <c r="F38">
        <f t="shared" si="5"/>
        <v>10</v>
      </c>
      <c r="G38">
        <f t="shared" si="5"/>
        <v>9</v>
      </c>
      <c r="H38">
        <f t="shared" si="5"/>
        <v>6</v>
      </c>
      <c r="I38">
        <f t="shared" si="5"/>
        <v>9</v>
      </c>
      <c r="J38">
        <f t="shared" si="5"/>
        <v>11</v>
      </c>
      <c r="K38">
        <f t="shared" si="5"/>
        <v>10</v>
      </c>
      <c r="L38">
        <f t="shared" si="5"/>
        <v>7</v>
      </c>
      <c r="M38">
        <f t="shared" si="5"/>
        <v>9</v>
      </c>
      <c r="N38">
        <f t="shared" si="5"/>
        <v>11</v>
      </c>
      <c r="O38">
        <f t="shared" si="5"/>
        <v>11</v>
      </c>
      <c r="P38">
        <f>SUM(P35:P37)</f>
        <v>12</v>
      </c>
      <c r="Q38">
        <f>SUM(Q35:Q37)</f>
        <v>12</v>
      </c>
    </row>
    <row r="40" spans="1:17" x14ac:dyDescent="0.2">
      <c r="A40" s="1" t="s">
        <v>45</v>
      </c>
      <c r="B40">
        <f t="shared" ref="B40:O40" si="6">SUM(B5:B7,B11:B13,B17:B19,B23:B25,B29:B31,B35:B37)</f>
        <v>45</v>
      </c>
      <c r="C40">
        <f t="shared" si="6"/>
        <v>41</v>
      </c>
      <c r="D40">
        <f t="shared" si="6"/>
        <v>47</v>
      </c>
      <c r="E40">
        <f t="shared" si="6"/>
        <v>53</v>
      </c>
      <c r="F40">
        <f t="shared" si="6"/>
        <v>57</v>
      </c>
      <c r="G40">
        <f t="shared" si="6"/>
        <v>52</v>
      </c>
      <c r="H40">
        <f t="shared" si="6"/>
        <v>38</v>
      </c>
      <c r="I40">
        <f t="shared" si="6"/>
        <v>52</v>
      </c>
      <c r="J40">
        <f t="shared" si="6"/>
        <v>56</v>
      </c>
      <c r="K40">
        <f t="shared" si="6"/>
        <v>47</v>
      </c>
      <c r="L40">
        <f t="shared" si="6"/>
        <v>51</v>
      </c>
      <c r="M40">
        <f t="shared" si="6"/>
        <v>50</v>
      </c>
      <c r="N40">
        <f t="shared" si="6"/>
        <v>56</v>
      </c>
      <c r="O40">
        <f t="shared" si="6"/>
        <v>54</v>
      </c>
      <c r="P40">
        <f>SUM(P5:P7,P11:P13,P17:P19,P23:P25,P29:P31,P35:P37)</f>
        <v>62</v>
      </c>
      <c r="Q40">
        <f>SUM(Q5:Q7,Q11:Q13,Q17:Q19,Q23:Q25,Q29:Q31,Q35:Q37)</f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B1CA2-4598-EB43-AE34-8B9071F72666}">
  <dimension ref="A1:F30"/>
  <sheetViews>
    <sheetView zoomScaleNormal="100" workbookViewId="0">
      <selection activeCell="E29" sqref="E29"/>
    </sheetView>
  </sheetViews>
  <sheetFormatPr baseColWidth="10" defaultRowHeight="16" x14ac:dyDescent="0.2"/>
  <cols>
    <col min="1" max="1" width="5.83203125" customWidth="1"/>
    <col min="2" max="6" width="25.83203125" customWidth="1"/>
  </cols>
  <sheetData>
    <row r="1" spans="1:6" s="5" customFormat="1" x14ac:dyDescent="0.2">
      <c r="A1" s="5" t="s">
        <v>74</v>
      </c>
      <c r="B1" s="5" t="s">
        <v>75</v>
      </c>
      <c r="C1" s="5">
        <v>1</v>
      </c>
      <c r="D1" s="5">
        <v>2</v>
      </c>
      <c r="E1" s="5">
        <v>3</v>
      </c>
      <c r="F1" s="5">
        <v>4</v>
      </c>
    </row>
    <row r="2" spans="1:6" s="5" customFormat="1" x14ac:dyDescent="0.2">
      <c r="A2" s="5" t="s">
        <v>39</v>
      </c>
      <c r="B2" s="5" t="s">
        <v>76</v>
      </c>
    </row>
    <row r="3" spans="1:6" x14ac:dyDescent="0.2">
      <c r="A3" t="s">
        <v>77</v>
      </c>
      <c r="B3" t="s">
        <v>98</v>
      </c>
      <c r="C3" t="s">
        <v>141</v>
      </c>
      <c r="D3" s="6" t="s">
        <v>31</v>
      </c>
      <c r="E3" t="s">
        <v>32</v>
      </c>
      <c r="F3" t="s">
        <v>142</v>
      </c>
    </row>
    <row r="4" spans="1:6" x14ac:dyDescent="0.2">
      <c r="A4" t="s">
        <v>78</v>
      </c>
      <c r="B4" t="s">
        <v>1</v>
      </c>
      <c r="C4" t="s">
        <v>143</v>
      </c>
      <c r="D4" s="7" t="s">
        <v>144</v>
      </c>
      <c r="E4" s="6" t="s">
        <v>145</v>
      </c>
      <c r="F4" t="s">
        <v>146</v>
      </c>
    </row>
    <row r="5" spans="1:6" x14ac:dyDescent="0.2">
      <c r="A5" t="s">
        <v>79</v>
      </c>
      <c r="B5" t="s">
        <v>99</v>
      </c>
      <c r="C5" s="6" t="s">
        <v>119</v>
      </c>
      <c r="D5" s="7" t="s">
        <v>147</v>
      </c>
      <c r="E5" t="s">
        <v>148</v>
      </c>
      <c r="F5" t="s">
        <v>149</v>
      </c>
    </row>
    <row r="7" spans="1:6" s="5" customFormat="1" x14ac:dyDescent="0.2">
      <c r="A7" s="5" t="s">
        <v>40</v>
      </c>
      <c r="B7" s="5" t="s">
        <v>100</v>
      </c>
    </row>
    <row r="8" spans="1:6" x14ac:dyDescent="0.2">
      <c r="A8" t="s">
        <v>80</v>
      </c>
      <c r="B8" t="s">
        <v>105</v>
      </c>
      <c r="C8" t="s">
        <v>150</v>
      </c>
      <c r="D8" t="s">
        <v>145</v>
      </c>
      <c r="E8" s="6" t="s">
        <v>146</v>
      </c>
      <c r="F8" t="s">
        <v>151</v>
      </c>
    </row>
    <row r="9" spans="1:6" x14ac:dyDescent="0.2">
      <c r="A9" t="s">
        <v>81</v>
      </c>
      <c r="B9" t="s">
        <v>3</v>
      </c>
      <c r="C9" t="s">
        <v>17</v>
      </c>
      <c r="D9" s="7" t="s">
        <v>152</v>
      </c>
      <c r="E9" s="6" t="s">
        <v>153</v>
      </c>
      <c r="F9" t="s">
        <v>154</v>
      </c>
    </row>
    <row r="10" spans="1:6" x14ac:dyDescent="0.2">
      <c r="A10" t="s">
        <v>82</v>
      </c>
      <c r="B10" t="s">
        <v>106</v>
      </c>
      <c r="C10" t="s">
        <v>155</v>
      </c>
      <c r="D10" t="s">
        <v>156</v>
      </c>
      <c r="E10" t="s">
        <v>157</v>
      </c>
      <c r="F10" s="6" t="s">
        <v>158</v>
      </c>
    </row>
    <row r="12" spans="1:6" s="5" customFormat="1" x14ac:dyDescent="0.2">
      <c r="A12" s="5" t="s">
        <v>83</v>
      </c>
      <c r="B12" s="5" t="s">
        <v>101</v>
      </c>
    </row>
    <row r="13" spans="1:6" x14ac:dyDescent="0.2">
      <c r="A13" t="s">
        <v>84</v>
      </c>
      <c r="B13" t="s">
        <v>107</v>
      </c>
      <c r="C13" t="s">
        <v>150</v>
      </c>
      <c r="D13" t="s">
        <v>145</v>
      </c>
      <c r="E13" s="7" t="s">
        <v>146</v>
      </c>
      <c r="F13" s="6" t="s">
        <v>151</v>
      </c>
    </row>
    <row r="14" spans="1:6" x14ac:dyDescent="0.2">
      <c r="A14" t="s">
        <v>85</v>
      </c>
      <c r="B14" t="s">
        <v>108</v>
      </c>
      <c r="C14" t="s">
        <v>17</v>
      </c>
      <c r="D14" s="6" t="s">
        <v>159</v>
      </c>
      <c r="E14" t="s">
        <v>160</v>
      </c>
      <c r="F14" t="s">
        <v>161</v>
      </c>
    </row>
    <row r="15" spans="1:6" x14ac:dyDescent="0.2">
      <c r="A15" t="s">
        <v>86</v>
      </c>
      <c r="B15" t="s">
        <v>109</v>
      </c>
      <c r="C15" t="s">
        <v>17</v>
      </c>
      <c r="D15" t="s">
        <v>18</v>
      </c>
      <c r="E15" s="6" t="s">
        <v>162</v>
      </c>
      <c r="F15" t="s">
        <v>163</v>
      </c>
    </row>
    <row r="17" spans="1:6" s="5" customFormat="1" x14ac:dyDescent="0.2">
      <c r="A17" s="5" t="s">
        <v>43</v>
      </c>
      <c r="B17" s="5" t="s">
        <v>102</v>
      </c>
    </row>
    <row r="18" spans="1:6" x14ac:dyDescent="0.2">
      <c r="A18" t="s">
        <v>87</v>
      </c>
      <c r="B18" t="s">
        <v>110</v>
      </c>
      <c r="C18" t="s">
        <v>164</v>
      </c>
      <c r="D18" t="s">
        <v>166</v>
      </c>
      <c r="E18" s="6" t="s">
        <v>165</v>
      </c>
      <c r="F18" t="s">
        <v>167</v>
      </c>
    </row>
    <row r="19" spans="1:6" x14ac:dyDescent="0.2">
      <c r="A19" t="s">
        <v>88</v>
      </c>
      <c r="B19" t="s">
        <v>111</v>
      </c>
      <c r="C19" t="s">
        <v>168</v>
      </c>
      <c r="D19" t="s">
        <v>169</v>
      </c>
      <c r="E19" t="s">
        <v>170</v>
      </c>
      <c r="F19" s="6" t="s">
        <v>171</v>
      </c>
    </row>
    <row r="20" spans="1:6" x14ac:dyDescent="0.2">
      <c r="A20" t="s">
        <v>89</v>
      </c>
      <c r="B20" t="s">
        <v>112</v>
      </c>
      <c r="C20" t="s">
        <v>172</v>
      </c>
      <c r="D20" s="6" t="s">
        <v>173</v>
      </c>
      <c r="E20" t="s">
        <v>174</v>
      </c>
      <c r="F20" t="s">
        <v>175</v>
      </c>
    </row>
    <row r="22" spans="1:6" s="5" customFormat="1" x14ac:dyDescent="0.2">
      <c r="A22" s="5" t="s">
        <v>90</v>
      </c>
      <c r="B22" s="5" t="s">
        <v>103</v>
      </c>
    </row>
    <row r="23" spans="1:6" x14ac:dyDescent="0.2">
      <c r="A23" t="s">
        <v>91</v>
      </c>
      <c r="B23" t="s">
        <v>113</v>
      </c>
      <c r="C23" t="s">
        <v>129</v>
      </c>
      <c r="D23" t="s">
        <v>130</v>
      </c>
      <c r="E23" t="s">
        <v>131</v>
      </c>
      <c r="F23" s="6" t="s">
        <v>132</v>
      </c>
    </row>
    <row r="24" spans="1:6" x14ac:dyDescent="0.2">
      <c r="A24" t="s">
        <v>92</v>
      </c>
      <c r="B24" t="s">
        <v>114</v>
      </c>
      <c r="C24" t="s">
        <v>134</v>
      </c>
      <c r="D24" t="s">
        <v>135</v>
      </c>
      <c r="E24" t="s">
        <v>136</v>
      </c>
      <c r="F24" s="6" t="s">
        <v>133</v>
      </c>
    </row>
    <row r="25" spans="1:6" x14ac:dyDescent="0.2">
      <c r="A25" t="s">
        <v>93</v>
      </c>
      <c r="B25" t="s">
        <v>115</v>
      </c>
      <c r="C25" t="s">
        <v>137</v>
      </c>
      <c r="D25" t="s">
        <v>138</v>
      </c>
      <c r="E25" t="s">
        <v>139</v>
      </c>
      <c r="F25" s="6" t="s">
        <v>140</v>
      </c>
    </row>
    <row r="27" spans="1:6" s="5" customFormat="1" x14ac:dyDescent="0.2">
      <c r="A27" s="5" t="s">
        <v>94</v>
      </c>
      <c r="B27" s="5" t="s">
        <v>104</v>
      </c>
    </row>
    <row r="28" spans="1:6" x14ac:dyDescent="0.2">
      <c r="A28" t="s">
        <v>95</v>
      </c>
      <c r="B28" t="s">
        <v>116</v>
      </c>
      <c r="C28" t="s">
        <v>119</v>
      </c>
      <c r="D28" s="6" t="s">
        <v>120</v>
      </c>
      <c r="E28" t="s">
        <v>125</v>
      </c>
      <c r="F28" t="s">
        <v>126</v>
      </c>
    </row>
    <row r="29" spans="1:6" x14ac:dyDescent="0.2">
      <c r="A29" t="s">
        <v>96</v>
      </c>
      <c r="B29" t="s">
        <v>117</v>
      </c>
      <c r="C29" t="s">
        <v>119</v>
      </c>
      <c r="D29" s="6" t="s">
        <v>121</v>
      </c>
      <c r="E29" s="7" t="s">
        <v>127</v>
      </c>
      <c r="F29" t="s">
        <v>128</v>
      </c>
    </row>
    <row r="30" spans="1:6" x14ac:dyDescent="0.2">
      <c r="A30" t="s">
        <v>97</v>
      </c>
      <c r="B30" t="s">
        <v>118</v>
      </c>
      <c r="C30" t="s">
        <v>119</v>
      </c>
      <c r="D30" t="s">
        <v>122</v>
      </c>
      <c r="E30" s="6" t="s">
        <v>123</v>
      </c>
      <c r="F30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A1DF6-BDF8-E74B-8CFD-3A7012220AC7}">
  <dimension ref="A1:F30"/>
  <sheetViews>
    <sheetView workbookViewId="0">
      <selection activeCell="D9" sqref="D9"/>
    </sheetView>
  </sheetViews>
  <sheetFormatPr baseColWidth="10" defaultRowHeight="16" x14ac:dyDescent="0.2"/>
  <cols>
    <col min="1" max="1" width="5.83203125" customWidth="1"/>
    <col min="2" max="6" width="25.83203125" customWidth="1"/>
  </cols>
  <sheetData>
    <row r="1" spans="1:6" s="5" customFormat="1" x14ac:dyDescent="0.2">
      <c r="A1" s="5" t="s">
        <v>74</v>
      </c>
      <c r="B1" s="5" t="s">
        <v>75</v>
      </c>
      <c r="C1" s="5">
        <v>1</v>
      </c>
      <c r="D1" s="5">
        <v>2</v>
      </c>
      <c r="E1" s="5">
        <v>3</v>
      </c>
      <c r="F1" s="5">
        <v>4</v>
      </c>
    </row>
    <row r="2" spans="1:6" s="5" customFormat="1" x14ac:dyDescent="0.2">
      <c r="A2" s="5" t="s">
        <v>39</v>
      </c>
      <c r="B2" s="5" t="s">
        <v>76</v>
      </c>
    </row>
    <row r="3" spans="1:6" x14ac:dyDescent="0.2">
      <c r="A3" t="s">
        <v>77</v>
      </c>
      <c r="B3" t="s">
        <v>98</v>
      </c>
      <c r="C3" t="s">
        <v>141</v>
      </c>
      <c r="D3" s="6" t="s">
        <v>31</v>
      </c>
      <c r="E3" t="s">
        <v>32</v>
      </c>
      <c r="F3" t="s">
        <v>142</v>
      </c>
    </row>
    <row r="4" spans="1:6" x14ac:dyDescent="0.2">
      <c r="A4" t="s">
        <v>78</v>
      </c>
      <c r="B4" t="s">
        <v>1</v>
      </c>
      <c r="C4" t="s">
        <v>143</v>
      </c>
      <c r="D4" s="7" t="s">
        <v>144</v>
      </c>
      <c r="E4" s="6" t="s">
        <v>145</v>
      </c>
      <c r="F4" t="s">
        <v>146</v>
      </c>
    </row>
    <row r="5" spans="1:6" x14ac:dyDescent="0.2">
      <c r="A5" t="s">
        <v>79</v>
      </c>
      <c r="B5" t="s">
        <v>99</v>
      </c>
      <c r="C5" s="6" t="s">
        <v>119</v>
      </c>
      <c r="D5" t="s">
        <v>147</v>
      </c>
      <c r="E5" t="s">
        <v>148</v>
      </c>
      <c r="F5" t="s">
        <v>149</v>
      </c>
    </row>
    <row r="7" spans="1:6" s="5" customFormat="1" x14ac:dyDescent="0.2">
      <c r="A7" s="5" t="s">
        <v>40</v>
      </c>
      <c r="B7" s="5" t="s">
        <v>100</v>
      </c>
    </row>
    <row r="8" spans="1:6" x14ac:dyDescent="0.2">
      <c r="A8" t="s">
        <v>80</v>
      </c>
      <c r="B8" t="s">
        <v>105</v>
      </c>
      <c r="C8" s="6" t="s">
        <v>150</v>
      </c>
      <c r="D8" t="s">
        <v>145</v>
      </c>
      <c r="E8" t="s">
        <v>146</v>
      </c>
      <c r="F8" t="s">
        <v>151</v>
      </c>
    </row>
    <row r="9" spans="1:6" x14ac:dyDescent="0.2">
      <c r="A9" t="s">
        <v>81</v>
      </c>
      <c r="B9" t="s">
        <v>3</v>
      </c>
      <c r="C9" t="s">
        <v>17</v>
      </c>
      <c r="D9" s="7" t="s">
        <v>152</v>
      </c>
      <c r="E9" s="6" t="s">
        <v>153</v>
      </c>
      <c r="F9" t="s">
        <v>154</v>
      </c>
    </row>
    <row r="10" spans="1:6" x14ac:dyDescent="0.2">
      <c r="A10" t="s">
        <v>82</v>
      </c>
      <c r="B10" t="s">
        <v>106</v>
      </c>
      <c r="C10" t="s">
        <v>155</v>
      </c>
      <c r="D10" t="s">
        <v>156</v>
      </c>
      <c r="E10" t="s">
        <v>157</v>
      </c>
      <c r="F10" s="6" t="s">
        <v>158</v>
      </c>
    </row>
    <row r="12" spans="1:6" s="5" customFormat="1" x14ac:dyDescent="0.2">
      <c r="A12" s="5" t="s">
        <v>83</v>
      </c>
      <c r="B12" s="5" t="s">
        <v>101</v>
      </c>
    </row>
    <row r="13" spans="1:6" x14ac:dyDescent="0.2">
      <c r="A13" t="s">
        <v>84</v>
      </c>
      <c r="B13" t="s">
        <v>107</v>
      </c>
      <c r="C13" t="s">
        <v>150</v>
      </c>
      <c r="D13" s="6" t="s">
        <v>145</v>
      </c>
      <c r="E13" t="s">
        <v>146</v>
      </c>
      <c r="F13" t="s">
        <v>151</v>
      </c>
    </row>
    <row r="14" spans="1:6" x14ac:dyDescent="0.2">
      <c r="A14" t="s">
        <v>85</v>
      </c>
      <c r="B14" t="s">
        <v>108</v>
      </c>
      <c r="C14" t="s">
        <v>17</v>
      </c>
      <c r="D14" s="6" t="s">
        <v>159</v>
      </c>
      <c r="E14" t="s">
        <v>160</v>
      </c>
      <c r="F14" t="s">
        <v>161</v>
      </c>
    </row>
    <row r="15" spans="1:6" x14ac:dyDescent="0.2">
      <c r="A15" t="s">
        <v>86</v>
      </c>
      <c r="B15" t="s">
        <v>109</v>
      </c>
      <c r="C15" t="s">
        <v>17</v>
      </c>
      <c r="D15" s="6" t="s">
        <v>18</v>
      </c>
      <c r="E15" t="s">
        <v>162</v>
      </c>
      <c r="F15" t="s">
        <v>163</v>
      </c>
    </row>
    <row r="17" spans="1:6" s="5" customFormat="1" x14ac:dyDescent="0.2">
      <c r="A17" s="5" t="s">
        <v>43</v>
      </c>
      <c r="B17" s="5" t="s">
        <v>102</v>
      </c>
    </row>
    <row r="18" spans="1:6" x14ac:dyDescent="0.2">
      <c r="A18" t="s">
        <v>87</v>
      </c>
      <c r="B18" t="s">
        <v>110</v>
      </c>
      <c r="C18" t="s">
        <v>164</v>
      </c>
      <c r="D18" t="s">
        <v>166</v>
      </c>
      <c r="E18" s="7" t="s">
        <v>165</v>
      </c>
      <c r="F18" s="6" t="s">
        <v>167</v>
      </c>
    </row>
    <row r="19" spans="1:6" x14ac:dyDescent="0.2">
      <c r="A19" t="s">
        <v>88</v>
      </c>
      <c r="B19" t="s">
        <v>111</v>
      </c>
      <c r="C19" t="s">
        <v>168</v>
      </c>
      <c r="D19" t="s">
        <v>169</v>
      </c>
      <c r="E19" t="s">
        <v>170</v>
      </c>
      <c r="F19" s="6" t="s">
        <v>171</v>
      </c>
    </row>
    <row r="20" spans="1:6" x14ac:dyDescent="0.2">
      <c r="A20" t="s">
        <v>89</v>
      </c>
      <c r="B20" t="s">
        <v>112</v>
      </c>
      <c r="C20" t="s">
        <v>172</v>
      </c>
      <c r="D20" s="6" t="s">
        <v>173</v>
      </c>
      <c r="E20" t="s">
        <v>174</v>
      </c>
      <c r="F20" t="s">
        <v>175</v>
      </c>
    </row>
    <row r="22" spans="1:6" s="5" customFormat="1" x14ac:dyDescent="0.2">
      <c r="A22" s="5" t="s">
        <v>90</v>
      </c>
      <c r="B22" s="5" t="s">
        <v>103</v>
      </c>
    </row>
    <row r="23" spans="1:6" x14ac:dyDescent="0.2">
      <c r="A23" t="s">
        <v>91</v>
      </c>
      <c r="B23" t="s">
        <v>113</v>
      </c>
      <c r="C23" t="s">
        <v>129</v>
      </c>
      <c r="D23" t="s">
        <v>130</v>
      </c>
      <c r="E23" t="s">
        <v>131</v>
      </c>
      <c r="F23" s="6" t="s">
        <v>132</v>
      </c>
    </row>
    <row r="24" spans="1:6" x14ac:dyDescent="0.2">
      <c r="A24" t="s">
        <v>92</v>
      </c>
      <c r="B24" t="s">
        <v>114</v>
      </c>
      <c r="C24" t="s">
        <v>134</v>
      </c>
      <c r="D24" t="s">
        <v>135</v>
      </c>
      <c r="E24" s="6" t="s">
        <v>136</v>
      </c>
      <c r="F24" t="s">
        <v>133</v>
      </c>
    </row>
    <row r="25" spans="1:6" x14ac:dyDescent="0.2">
      <c r="A25" t="s">
        <v>93</v>
      </c>
      <c r="B25" t="s">
        <v>115</v>
      </c>
      <c r="C25" t="s">
        <v>137</v>
      </c>
      <c r="D25" t="s">
        <v>138</v>
      </c>
      <c r="E25" t="s">
        <v>139</v>
      </c>
      <c r="F25" s="6" t="s">
        <v>140</v>
      </c>
    </row>
    <row r="27" spans="1:6" s="5" customFormat="1" x14ac:dyDescent="0.2">
      <c r="A27" s="5" t="s">
        <v>94</v>
      </c>
      <c r="B27" s="5" t="s">
        <v>104</v>
      </c>
    </row>
    <row r="28" spans="1:6" x14ac:dyDescent="0.2">
      <c r="A28" t="s">
        <v>95</v>
      </c>
      <c r="B28" t="s">
        <v>116</v>
      </c>
      <c r="C28" s="6" t="s">
        <v>119</v>
      </c>
      <c r="D28" t="s">
        <v>120</v>
      </c>
      <c r="E28" t="s">
        <v>125</v>
      </c>
      <c r="F28" t="s">
        <v>126</v>
      </c>
    </row>
    <row r="29" spans="1:6" x14ac:dyDescent="0.2">
      <c r="A29" t="s">
        <v>96</v>
      </c>
      <c r="B29" t="s">
        <v>117</v>
      </c>
      <c r="C29" s="6" t="s">
        <v>119</v>
      </c>
      <c r="D29" t="s">
        <v>121</v>
      </c>
      <c r="E29" t="s">
        <v>127</v>
      </c>
      <c r="F29" t="s">
        <v>128</v>
      </c>
    </row>
    <row r="30" spans="1:6" x14ac:dyDescent="0.2">
      <c r="A30" t="s">
        <v>97</v>
      </c>
      <c r="B30" t="s">
        <v>118</v>
      </c>
      <c r="C30" s="6" t="s">
        <v>119</v>
      </c>
      <c r="D30" t="s">
        <v>122</v>
      </c>
      <c r="E30" t="s">
        <v>123</v>
      </c>
      <c r="F30" t="s">
        <v>124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D03A6-99E6-AB42-9AFD-E6BB045466E6}">
  <dimension ref="A1:F30"/>
  <sheetViews>
    <sheetView workbookViewId="0">
      <selection activeCell="D9" sqref="D9"/>
    </sheetView>
  </sheetViews>
  <sheetFormatPr baseColWidth="10" defaultRowHeight="16" x14ac:dyDescent="0.2"/>
  <cols>
    <col min="1" max="1" width="5.83203125" customWidth="1"/>
    <col min="2" max="6" width="25.83203125" customWidth="1"/>
  </cols>
  <sheetData>
    <row r="1" spans="1:6" s="5" customFormat="1" x14ac:dyDescent="0.2">
      <c r="A1" s="5" t="s">
        <v>74</v>
      </c>
      <c r="B1" s="5" t="s">
        <v>75</v>
      </c>
      <c r="C1" s="5">
        <v>1</v>
      </c>
      <c r="D1" s="5">
        <v>2</v>
      </c>
      <c r="E1" s="5">
        <v>3</v>
      </c>
      <c r="F1" s="5">
        <v>4</v>
      </c>
    </row>
    <row r="2" spans="1:6" s="5" customFormat="1" x14ac:dyDescent="0.2">
      <c r="A2" s="5" t="s">
        <v>39</v>
      </c>
      <c r="B2" s="5" t="s">
        <v>76</v>
      </c>
    </row>
    <row r="3" spans="1:6" x14ac:dyDescent="0.2">
      <c r="A3" t="s">
        <v>77</v>
      </c>
      <c r="B3" t="s">
        <v>98</v>
      </c>
      <c r="C3" t="s">
        <v>141</v>
      </c>
      <c r="D3" s="6" t="s">
        <v>31</v>
      </c>
      <c r="E3" t="s">
        <v>32</v>
      </c>
      <c r="F3" t="s">
        <v>142</v>
      </c>
    </row>
    <row r="4" spans="1:6" x14ac:dyDescent="0.2">
      <c r="A4" t="s">
        <v>78</v>
      </c>
      <c r="B4" t="s">
        <v>1</v>
      </c>
      <c r="C4" t="s">
        <v>143</v>
      </c>
      <c r="D4" s="7" t="s">
        <v>144</v>
      </c>
      <c r="E4" s="7" t="s">
        <v>145</v>
      </c>
      <c r="F4" s="6" t="s">
        <v>146</v>
      </c>
    </row>
    <row r="5" spans="1:6" x14ac:dyDescent="0.2">
      <c r="A5" t="s">
        <v>79</v>
      </c>
      <c r="B5" t="s">
        <v>99</v>
      </c>
      <c r="C5" s="6" t="s">
        <v>119</v>
      </c>
      <c r="D5" s="7" t="s">
        <v>147</v>
      </c>
      <c r="E5" t="s">
        <v>148</v>
      </c>
      <c r="F5" t="s">
        <v>149</v>
      </c>
    </row>
    <row r="7" spans="1:6" s="5" customFormat="1" x14ac:dyDescent="0.2">
      <c r="A7" s="5" t="s">
        <v>40</v>
      </c>
      <c r="B7" s="5" t="s">
        <v>100</v>
      </c>
    </row>
    <row r="8" spans="1:6" x14ac:dyDescent="0.2">
      <c r="A8" t="s">
        <v>80</v>
      </c>
      <c r="B8" t="s">
        <v>105</v>
      </c>
      <c r="C8" t="s">
        <v>150</v>
      </c>
      <c r="D8" t="s">
        <v>145</v>
      </c>
      <c r="E8" s="6" t="s">
        <v>146</v>
      </c>
      <c r="F8" t="s">
        <v>151</v>
      </c>
    </row>
    <row r="9" spans="1:6" x14ac:dyDescent="0.2">
      <c r="A9" t="s">
        <v>81</v>
      </c>
      <c r="B9" t="s">
        <v>3</v>
      </c>
      <c r="C9" t="s">
        <v>17</v>
      </c>
      <c r="D9" s="7" t="s">
        <v>152</v>
      </c>
      <c r="E9" s="6" t="s">
        <v>153</v>
      </c>
      <c r="F9" t="s">
        <v>154</v>
      </c>
    </row>
    <row r="10" spans="1:6" x14ac:dyDescent="0.2">
      <c r="A10" t="s">
        <v>82</v>
      </c>
      <c r="B10" t="s">
        <v>106</v>
      </c>
      <c r="C10" t="s">
        <v>155</v>
      </c>
      <c r="D10" t="s">
        <v>156</v>
      </c>
      <c r="E10" t="s">
        <v>157</v>
      </c>
      <c r="F10" s="6" t="s">
        <v>158</v>
      </c>
    </row>
    <row r="12" spans="1:6" s="5" customFormat="1" x14ac:dyDescent="0.2">
      <c r="A12" s="5" t="s">
        <v>83</v>
      </c>
      <c r="B12" s="5" t="s">
        <v>101</v>
      </c>
    </row>
    <row r="13" spans="1:6" x14ac:dyDescent="0.2">
      <c r="A13" t="s">
        <v>84</v>
      </c>
      <c r="B13" t="s">
        <v>107</v>
      </c>
      <c r="C13" t="s">
        <v>150</v>
      </c>
      <c r="D13" t="s">
        <v>145</v>
      </c>
      <c r="E13" s="7" t="s">
        <v>146</v>
      </c>
      <c r="F13" s="6" t="s">
        <v>151</v>
      </c>
    </row>
    <row r="14" spans="1:6" x14ac:dyDescent="0.2">
      <c r="A14" t="s">
        <v>85</v>
      </c>
      <c r="B14" t="s">
        <v>108</v>
      </c>
      <c r="C14" t="s">
        <v>17</v>
      </c>
      <c r="D14" s="6" t="s">
        <v>159</v>
      </c>
      <c r="E14" t="s">
        <v>160</v>
      </c>
      <c r="F14" t="s">
        <v>161</v>
      </c>
    </row>
    <row r="15" spans="1:6" x14ac:dyDescent="0.2">
      <c r="A15" t="s">
        <v>86</v>
      </c>
      <c r="B15" t="s">
        <v>109</v>
      </c>
      <c r="C15" t="s">
        <v>17</v>
      </c>
      <c r="D15" t="s">
        <v>18</v>
      </c>
      <c r="E15" s="6" t="s">
        <v>162</v>
      </c>
      <c r="F15" t="s">
        <v>163</v>
      </c>
    </row>
    <row r="17" spans="1:6" s="5" customFormat="1" x14ac:dyDescent="0.2">
      <c r="A17" s="5" t="s">
        <v>43</v>
      </c>
      <c r="B17" s="5" t="s">
        <v>102</v>
      </c>
    </row>
    <row r="18" spans="1:6" x14ac:dyDescent="0.2">
      <c r="A18" t="s">
        <v>87</v>
      </c>
      <c r="B18" t="s">
        <v>110</v>
      </c>
      <c r="C18" t="s">
        <v>164</v>
      </c>
      <c r="D18" t="s">
        <v>166</v>
      </c>
      <c r="E18" s="6" t="s">
        <v>165</v>
      </c>
      <c r="F18" t="s">
        <v>167</v>
      </c>
    </row>
    <row r="19" spans="1:6" x14ac:dyDescent="0.2">
      <c r="A19" t="s">
        <v>88</v>
      </c>
      <c r="B19" t="s">
        <v>111</v>
      </c>
      <c r="C19" t="s">
        <v>168</v>
      </c>
      <c r="D19" t="s">
        <v>169</v>
      </c>
      <c r="E19" t="s">
        <v>170</v>
      </c>
      <c r="F19" s="6" t="s">
        <v>171</v>
      </c>
    </row>
    <row r="20" spans="1:6" x14ac:dyDescent="0.2">
      <c r="A20" t="s">
        <v>89</v>
      </c>
      <c r="B20" t="s">
        <v>112</v>
      </c>
      <c r="C20" t="s">
        <v>172</v>
      </c>
      <c r="D20" s="6" t="s">
        <v>173</v>
      </c>
      <c r="E20" t="s">
        <v>174</v>
      </c>
      <c r="F20" t="s">
        <v>175</v>
      </c>
    </row>
    <row r="22" spans="1:6" s="5" customFormat="1" x14ac:dyDescent="0.2">
      <c r="A22" s="5" t="s">
        <v>90</v>
      </c>
      <c r="B22" s="5" t="s">
        <v>103</v>
      </c>
    </row>
    <row r="23" spans="1:6" x14ac:dyDescent="0.2">
      <c r="A23" t="s">
        <v>91</v>
      </c>
      <c r="B23" t="s">
        <v>113</v>
      </c>
      <c r="C23" t="s">
        <v>129</v>
      </c>
      <c r="D23" t="s">
        <v>130</v>
      </c>
      <c r="E23" t="s">
        <v>131</v>
      </c>
      <c r="F23" s="6" t="s">
        <v>132</v>
      </c>
    </row>
    <row r="24" spans="1:6" x14ac:dyDescent="0.2">
      <c r="A24" t="s">
        <v>92</v>
      </c>
      <c r="B24" t="s">
        <v>114</v>
      </c>
      <c r="C24" t="s">
        <v>134</v>
      </c>
      <c r="D24" t="s">
        <v>135</v>
      </c>
      <c r="E24" s="6" t="s">
        <v>136</v>
      </c>
      <c r="F24" t="s">
        <v>133</v>
      </c>
    </row>
    <row r="25" spans="1:6" x14ac:dyDescent="0.2">
      <c r="A25" t="s">
        <v>93</v>
      </c>
      <c r="B25" t="s">
        <v>115</v>
      </c>
      <c r="C25" t="s">
        <v>137</v>
      </c>
      <c r="D25" t="s">
        <v>138</v>
      </c>
      <c r="E25" t="s">
        <v>139</v>
      </c>
      <c r="F25" s="6" t="s">
        <v>140</v>
      </c>
    </row>
    <row r="27" spans="1:6" s="5" customFormat="1" x14ac:dyDescent="0.2">
      <c r="A27" s="5" t="s">
        <v>94</v>
      </c>
      <c r="B27" s="5" t="s">
        <v>104</v>
      </c>
    </row>
    <row r="28" spans="1:6" x14ac:dyDescent="0.2">
      <c r="A28" t="s">
        <v>95</v>
      </c>
      <c r="B28" t="s">
        <v>116</v>
      </c>
      <c r="C28" t="s">
        <v>119</v>
      </c>
      <c r="D28" s="6" t="s">
        <v>120</v>
      </c>
      <c r="E28" t="s">
        <v>125</v>
      </c>
      <c r="F28" t="s">
        <v>126</v>
      </c>
    </row>
    <row r="29" spans="1:6" x14ac:dyDescent="0.2">
      <c r="A29" t="s">
        <v>96</v>
      </c>
      <c r="B29" t="s">
        <v>117</v>
      </c>
      <c r="C29" s="6" t="s">
        <v>119</v>
      </c>
      <c r="D29" t="s">
        <v>121</v>
      </c>
      <c r="E29" t="s">
        <v>127</v>
      </c>
      <c r="F29" t="s">
        <v>128</v>
      </c>
    </row>
    <row r="30" spans="1:6" x14ac:dyDescent="0.2">
      <c r="A30" t="s">
        <v>97</v>
      </c>
      <c r="B30" t="s">
        <v>118</v>
      </c>
      <c r="C30" t="s">
        <v>119</v>
      </c>
      <c r="D30" t="s">
        <v>122</v>
      </c>
      <c r="E30" s="6" t="s">
        <v>123</v>
      </c>
      <c r="F30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criteria</vt:lpstr>
      <vt:lpstr>ynys</vt:lpstr>
      <vt:lpstr>coed</vt:lpstr>
      <vt:lpstr>S&amp;T18 - ynys</vt:lpstr>
      <vt:lpstr>S&amp;T18 - coed</vt:lpstr>
      <vt:lpstr>S&amp;T18 -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niall groome</dc:creator>
  <cp:lastModifiedBy>niall groome</cp:lastModifiedBy>
  <dcterms:created xsi:type="dcterms:W3CDTF">2022-04-18T11:13:07Z</dcterms:created>
  <dcterms:modified xsi:type="dcterms:W3CDTF">2022-05-31T12:06:09Z</dcterms:modified>
</cp:coreProperties>
</file>