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hD Year 4\Thesis Chapters\Appendices\Appendix F PGE Mineralogy and Distribution\"/>
    </mc:Choice>
  </mc:AlternateContent>
  <xr:revisionPtr revIDLastSave="0" documentId="13_ncr:1_{1994D2DB-7EF4-4BF5-8C63-2BC8A22380E7}" xr6:coauthVersionLast="40" xr6:coauthVersionMax="40" xr10:uidLastSave="{00000000-0000-0000-0000-000000000000}"/>
  <bookViews>
    <workbookView xWindow="0" yWindow="0" windowWidth="21600" windowHeight="10185" activeTab="2" xr2:uid="{EDF40E90-F2F0-470A-9D93-D5978415EEC3}"/>
  </bookViews>
  <sheets>
    <sheet name="All Data" sheetId="1" r:id="rId1"/>
    <sheet name="Detection Limits" sheetId="2" r:id="rId2"/>
    <sheet name="MemF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3" l="1"/>
  <c r="C35" i="3"/>
  <c r="B35" i="3"/>
  <c r="AB27" i="3"/>
  <c r="AA27" i="3"/>
  <c r="R27" i="3"/>
  <c r="S27" i="3" s="1"/>
  <c r="Q27" i="3"/>
  <c r="K27" i="3"/>
  <c r="L27" i="3" s="1"/>
  <c r="J27" i="3"/>
  <c r="F27" i="3"/>
  <c r="E27" i="3"/>
  <c r="G27" i="3" s="1"/>
  <c r="AC26" i="3"/>
  <c r="AB26" i="3"/>
  <c r="AA26" i="3"/>
  <c r="R26" i="3"/>
  <c r="S26" i="3" s="1"/>
  <c r="Q26" i="3"/>
  <c r="K26" i="3"/>
  <c r="J26" i="3"/>
  <c r="F26" i="3"/>
  <c r="E26" i="3"/>
  <c r="AB25" i="3"/>
  <c r="AC25" i="3" s="1"/>
  <c r="AA25" i="3"/>
  <c r="R25" i="3"/>
  <c r="S25" i="3" s="1"/>
  <c r="Q25" i="3"/>
  <c r="K25" i="3"/>
  <c r="L25" i="3" s="1"/>
  <c r="J25" i="3"/>
  <c r="F25" i="3"/>
  <c r="E25" i="3"/>
  <c r="G25" i="3" s="1"/>
  <c r="AC24" i="3"/>
  <c r="AB24" i="3"/>
  <c r="AA24" i="3"/>
  <c r="R24" i="3"/>
  <c r="S24" i="3" s="1"/>
  <c r="Q24" i="3"/>
  <c r="K24" i="3"/>
  <c r="J24" i="3"/>
  <c r="F24" i="3"/>
  <c r="E24" i="3"/>
  <c r="F19" i="3"/>
  <c r="G19" i="3" s="1"/>
  <c r="E19" i="3"/>
  <c r="AB18" i="3"/>
  <c r="AC18" i="3" s="1"/>
  <c r="AA18" i="3"/>
  <c r="R18" i="3"/>
  <c r="S18" i="3" s="1"/>
  <c r="Q18" i="3"/>
  <c r="K18" i="3"/>
  <c r="J18" i="3"/>
  <c r="L18" i="3" s="1"/>
  <c r="G18" i="3"/>
  <c r="F18" i="3"/>
  <c r="E18" i="3"/>
  <c r="AB17" i="3"/>
  <c r="AC17" i="3" s="1"/>
  <c r="AA17" i="3"/>
  <c r="R17" i="3"/>
  <c r="Q17" i="3"/>
  <c r="K17" i="3"/>
  <c r="J17" i="3"/>
  <c r="F17" i="3"/>
  <c r="G17" i="3" s="1"/>
  <c r="E17" i="3"/>
  <c r="AB16" i="3"/>
  <c r="AA16" i="3"/>
  <c r="AC16" i="3" s="1"/>
  <c r="R16" i="3"/>
  <c r="S16" i="3" s="1"/>
  <c r="Q16" i="3"/>
  <c r="K16" i="3"/>
  <c r="J16" i="3"/>
  <c r="L16" i="3" s="1"/>
  <c r="G16" i="3"/>
  <c r="F16" i="3"/>
  <c r="E16" i="3"/>
  <c r="AB15" i="3"/>
  <c r="AC15" i="3" s="1"/>
  <c r="AA15" i="3"/>
  <c r="R15" i="3"/>
  <c r="Q15" i="3"/>
  <c r="K15" i="3"/>
  <c r="J15" i="3"/>
  <c r="F15" i="3"/>
  <c r="G15" i="3" s="1"/>
  <c r="E15" i="3"/>
  <c r="AB14" i="3"/>
  <c r="AA14" i="3"/>
  <c r="AC14" i="3" s="1"/>
  <c r="R14" i="3"/>
  <c r="S14" i="3" s="1"/>
  <c r="Q14" i="3"/>
  <c r="K14" i="3"/>
  <c r="J14" i="3"/>
  <c r="L14" i="3" s="1"/>
  <c r="G14" i="3"/>
  <c r="F14" i="3"/>
  <c r="E14" i="3"/>
  <c r="AB13" i="3"/>
  <c r="AC13" i="3" s="1"/>
  <c r="AA13" i="3"/>
  <c r="R13" i="3"/>
  <c r="Q13" i="3"/>
  <c r="K13" i="3"/>
  <c r="J13" i="3"/>
  <c r="F13" i="3"/>
  <c r="G13" i="3" s="1"/>
  <c r="E13" i="3"/>
  <c r="J10" i="3"/>
  <c r="J9" i="3"/>
  <c r="F9" i="3"/>
  <c r="E9" i="3"/>
  <c r="G9" i="3" s="1"/>
  <c r="AB6" i="3"/>
  <c r="AA6" i="3"/>
  <c r="AC6" i="3" s="1"/>
  <c r="S6" i="3"/>
  <c r="R6" i="3"/>
  <c r="Q6" i="3"/>
  <c r="K6" i="3"/>
  <c r="J6" i="3"/>
  <c r="F6" i="3"/>
  <c r="E6" i="3"/>
  <c r="AB5" i="3"/>
  <c r="AC5" i="3" s="1"/>
  <c r="AA5" i="3"/>
  <c r="R5" i="3"/>
  <c r="S5" i="3" s="1"/>
  <c r="Q5" i="3"/>
  <c r="K5" i="3"/>
  <c r="L5" i="3" s="1"/>
  <c r="J5" i="3"/>
  <c r="F5" i="3"/>
  <c r="E5" i="3"/>
  <c r="G5" i="3" s="1"/>
  <c r="AB3" i="3"/>
  <c r="AA3" i="3"/>
  <c r="AC3" i="3" s="1"/>
  <c r="S3" i="3"/>
  <c r="R3" i="3"/>
  <c r="Q3" i="3"/>
  <c r="K3" i="3"/>
  <c r="J3" i="3"/>
  <c r="F3" i="3"/>
  <c r="E3" i="3"/>
  <c r="AC27" i="3" l="1"/>
  <c r="G3" i="3"/>
  <c r="G6" i="3"/>
  <c r="S13" i="3"/>
  <c r="S15" i="3"/>
  <c r="S17" i="3"/>
  <c r="L24" i="3"/>
  <c r="L26" i="3"/>
  <c r="L3" i="3"/>
  <c r="L6" i="3"/>
  <c r="L13" i="3"/>
  <c r="L15" i="3"/>
  <c r="L17" i="3"/>
  <c r="G24" i="3"/>
  <c r="G26" i="3"/>
</calcChain>
</file>

<file path=xl/sharedStrings.xml><?xml version="1.0" encoding="utf-8"?>
<sst xmlns="http://schemas.openxmlformats.org/spreadsheetml/2006/main" count="4250" uniqueCount="297">
  <si>
    <t>Sample</t>
  </si>
  <si>
    <t>Date</t>
  </si>
  <si>
    <t>PGM</t>
  </si>
  <si>
    <t>S assumed</t>
  </si>
  <si>
    <t>57Fe</t>
  </si>
  <si>
    <t>59Co</t>
  </si>
  <si>
    <t>61Ni</t>
  </si>
  <si>
    <t>65Cu</t>
  </si>
  <si>
    <t>66Zn</t>
  </si>
  <si>
    <t>75As</t>
  </si>
  <si>
    <t>77/82Se</t>
  </si>
  <si>
    <t>101Ru</t>
  </si>
  <si>
    <t>103Rh</t>
  </si>
  <si>
    <t>106Pd</t>
  </si>
  <si>
    <t>109Ag</t>
  </si>
  <si>
    <t>111Cd</t>
  </si>
  <si>
    <t>121Sb</t>
  </si>
  <si>
    <t>125Te</t>
  </si>
  <si>
    <t>185Re</t>
  </si>
  <si>
    <t>189Os</t>
  </si>
  <si>
    <t>193Ir</t>
  </si>
  <si>
    <t>195Pt</t>
  </si>
  <si>
    <t>197Au</t>
  </si>
  <si>
    <t>206Pb</t>
  </si>
  <si>
    <t>209Bi</t>
  </si>
  <si>
    <t>%</t>
  </si>
  <si>
    <t>S/Se</t>
  </si>
  <si>
    <t>ppm</t>
  </si>
  <si>
    <t>ATS_01A</t>
  </si>
  <si>
    <t>A1L1</t>
  </si>
  <si>
    <t>Po</t>
  </si>
  <si>
    <t>PtTeBiSb</t>
  </si>
  <si>
    <t>&lt;0.01</t>
  </si>
  <si>
    <t>&lt;2.1</t>
  </si>
  <si>
    <t>&lt;0.06</t>
  </si>
  <si>
    <t>&lt;0.07</t>
  </si>
  <si>
    <t>&lt;0.09</t>
  </si>
  <si>
    <t>&lt;0.10</t>
  </si>
  <si>
    <t>&lt;0.24</t>
  </si>
  <si>
    <t>&lt;0.9</t>
  </si>
  <si>
    <t>&lt;0.02</t>
  </si>
  <si>
    <t>&lt;0.005</t>
  </si>
  <si>
    <t>n/a</t>
  </si>
  <si>
    <t>A2L1</t>
  </si>
  <si>
    <t>PtBiTe</t>
  </si>
  <si>
    <t>&lt;12</t>
  </si>
  <si>
    <t>&lt;0.21</t>
  </si>
  <si>
    <t>A2L2</t>
  </si>
  <si>
    <t>PtBi</t>
  </si>
  <si>
    <t>&lt;0.32</t>
  </si>
  <si>
    <t>A2L3</t>
  </si>
  <si>
    <t>A3L1</t>
  </si>
  <si>
    <t>PtSbBi</t>
  </si>
  <si>
    <t>A3L2</t>
  </si>
  <si>
    <t>A4L1</t>
  </si>
  <si>
    <t xml:space="preserve">ATS_01A </t>
  </si>
  <si>
    <t>A4L2</t>
  </si>
  <si>
    <t>A4L3</t>
  </si>
  <si>
    <t xml:space="preserve">ATS_08 </t>
  </si>
  <si>
    <t>&lt;15</t>
  </si>
  <si>
    <t>&lt;2</t>
  </si>
  <si>
    <t>&lt;0.19</t>
  </si>
  <si>
    <t>&lt;0.8</t>
  </si>
  <si>
    <t>&lt;0.28</t>
  </si>
  <si>
    <t>A1L2</t>
  </si>
  <si>
    <t>ATS_08</t>
  </si>
  <si>
    <t>A1L3</t>
  </si>
  <si>
    <t>233_03</t>
  </si>
  <si>
    <t xml:space="preserve">233_03 </t>
  </si>
  <si>
    <t>TMT_08</t>
  </si>
  <si>
    <t xml:space="preserve">TMT_08 </t>
  </si>
  <si>
    <t>&lt;0.04</t>
  </si>
  <si>
    <t>A1L4</t>
  </si>
  <si>
    <t xml:space="preserve">TMT_32 </t>
  </si>
  <si>
    <t>TMT_32</t>
  </si>
  <si>
    <t>A3L3</t>
  </si>
  <si>
    <t>TMT_34</t>
  </si>
  <si>
    <t xml:space="preserve">TMT_34 </t>
  </si>
  <si>
    <t xml:space="preserve">TMT_D1_01 </t>
  </si>
  <si>
    <t>PdTe</t>
  </si>
  <si>
    <t>TMT_D1_01</t>
  </si>
  <si>
    <t>A2L4</t>
  </si>
  <si>
    <t xml:space="preserve">TMT_D1_02 </t>
  </si>
  <si>
    <t>PdTeBi</t>
  </si>
  <si>
    <t>TMT_D1_02</t>
  </si>
  <si>
    <t>PdBi</t>
  </si>
  <si>
    <t>AgBi</t>
  </si>
  <si>
    <t>D1_03B</t>
  </si>
  <si>
    <t>&lt;36</t>
  </si>
  <si>
    <t>n.d.</t>
  </si>
  <si>
    <t>&lt;0.16</t>
  </si>
  <si>
    <t>&lt;0.03</t>
  </si>
  <si>
    <t>Te</t>
  </si>
  <si>
    <t>&lt;0.13</t>
  </si>
  <si>
    <t>D1_05A</t>
  </si>
  <si>
    <t>&lt;0.20</t>
  </si>
  <si>
    <t xml:space="preserve">D1_07 </t>
  </si>
  <si>
    <t>A1L7</t>
  </si>
  <si>
    <t>A1L8</t>
  </si>
  <si>
    <t xml:space="preserve">D1_08A </t>
  </si>
  <si>
    <t>D1_08A</t>
  </si>
  <si>
    <t xml:space="preserve">D1_13 </t>
  </si>
  <si>
    <t>A1L5</t>
  </si>
  <si>
    <t>Laurite?</t>
  </si>
  <si>
    <t>D1_13</t>
  </si>
  <si>
    <t>A1L6</t>
  </si>
  <si>
    <t xml:space="preserve">D1_14 </t>
  </si>
  <si>
    <t>D1_14</t>
  </si>
  <si>
    <t>Bi</t>
  </si>
  <si>
    <t>345_03A</t>
  </si>
  <si>
    <t>&lt;0.11</t>
  </si>
  <si>
    <t>&lt;0.15</t>
  </si>
  <si>
    <t xml:space="preserve">345_03B </t>
  </si>
  <si>
    <t>A2</t>
  </si>
  <si>
    <t>&lt;31</t>
  </si>
  <si>
    <t>&lt;0.18</t>
  </si>
  <si>
    <t>345_04</t>
  </si>
  <si>
    <t xml:space="preserve">345_04 </t>
  </si>
  <si>
    <t>A1 Po1</t>
  </si>
  <si>
    <t>A1 Po2</t>
  </si>
  <si>
    <t xml:space="preserve">345_05 </t>
  </si>
  <si>
    <t xml:space="preserve">345_07A </t>
  </si>
  <si>
    <t>PdAg</t>
  </si>
  <si>
    <t xml:space="preserve">345_07B </t>
  </si>
  <si>
    <t>A1 Po4</t>
  </si>
  <si>
    <t>345_08A</t>
  </si>
  <si>
    <t xml:space="preserve">345_10A </t>
  </si>
  <si>
    <t>L2 Po</t>
  </si>
  <si>
    <t>L1 Po</t>
  </si>
  <si>
    <t>345_10B</t>
  </si>
  <si>
    <t>&lt;20</t>
  </si>
  <si>
    <t xml:space="preserve">345_12 </t>
  </si>
  <si>
    <t>RuOsS</t>
  </si>
  <si>
    <t xml:space="preserve">345_13 </t>
  </si>
  <si>
    <t>A2 Po</t>
  </si>
  <si>
    <t>345_16</t>
  </si>
  <si>
    <t>GS5A</t>
  </si>
  <si>
    <t>00/00/2013</t>
  </si>
  <si>
    <t>5A-Po1</t>
  </si>
  <si>
    <t>&lt;5</t>
  </si>
  <si>
    <t>&lt;0.6</t>
  </si>
  <si>
    <t>&lt;0.05</t>
  </si>
  <si>
    <t>5A-Po2</t>
  </si>
  <si>
    <t>5A-Po3</t>
  </si>
  <si>
    <t>5A-Po4</t>
  </si>
  <si>
    <t>&lt;0.1</t>
  </si>
  <si>
    <t>5A-Po5</t>
  </si>
  <si>
    <t>GS8A</t>
  </si>
  <si>
    <t>8A-Po1</t>
  </si>
  <si>
    <t>8A-Po2</t>
  </si>
  <si>
    <t>8A-Po3</t>
  </si>
  <si>
    <t>8A-Po4</t>
  </si>
  <si>
    <t>8A-Po5</t>
  </si>
  <si>
    <t>8A-Po6</t>
  </si>
  <si>
    <t>GS20A</t>
  </si>
  <si>
    <t>20A-Po1</t>
  </si>
  <si>
    <t>GS20B</t>
  </si>
  <si>
    <t>20B-Po2</t>
  </si>
  <si>
    <t>20B-Po3</t>
  </si>
  <si>
    <t>wt.%</t>
  </si>
  <si>
    <t>Mineral</t>
  </si>
  <si>
    <t>Platreef</t>
  </si>
  <si>
    <t>MAN/UP</t>
  </si>
  <si>
    <t>Normal Flatreef</t>
  </si>
  <si>
    <t>Area</t>
  </si>
  <si>
    <t>Analysis Code</t>
  </si>
  <si>
    <t>Thick Flatreef</t>
  </si>
  <si>
    <t>Deep Platreef</t>
  </si>
  <si>
    <t>Cp</t>
  </si>
  <si>
    <t>A1 Cp1</t>
  </si>
  <si>
    <t>A2 Cp</t>
  </si>
  <si>
    <t xml:space="preserve">A1 </t>
  </si>
  <si>
    <t>A2L1 Cp2</t>
  </si>
  <si>
    <t>A1 Cp</t>
  </si>
  <si>
    <t xml:space="preserve">345_06 </t>
  </si>
  <si>
    <t xml:space="preserve">A2L5 </t>
  </si>
  <si>
    <t>CpCb</t>
  </si>
  <si>
    <t>L2</t>
  </si>
  <si>
    <t>345_12</t>
  </si>
  <si>
    <t>345_14</t>
  </si>
  <si>
    <t>Cb</t>
  </si>
  <si>
    <t>&lt;4</t>
  </si>
  <si>
    <t>CpPo</t>
  </si>
  <si>
    <t xml:space="preserve">n/a </t>
  </si>
  <si>
    <t>A1L9</t>
  </si>
  <si>
    <t>BiTe</t>
  </si>
  <si>
    <t>A2L5</t>
  </si>
  <si>
    <t>PdBiTe</t>
  </si>
  <si>
    <t>5A-Cp1</t>
  </si>
  <si>
    <t>20A-Cp3 (Pn9)</t>
  </si>
  <si>
    <t>20A-Cp4</t>
  </si>
  <si>
    <t>20A-Cp5</t>
  </si>
  <si>
    <t>20A-Cp6 (+Pn)</t>
  </si>
  <si>
    <t>20B-Cp1</t>
  </si>
  <si>
    <t>20B-Cp3</t>
  </si>
  <si>
    <t>20B-Cp4 (+Pn)</t>
  </si>
  <si>
    <t>20B-Cp5</t>
  </si>
  <si>
    <t>Pn</t>
  </si>
  <si>
    <t xml:space="preserve">A1L2 </t>
  </si>
  <si>
    <t>0.01</t>
  </si>
  <si>
    <t>D1_05B</t>
  </si>
  <si>
    <t>PtTe</t>
  </si>
  <si>
    <t>AuAgTeSb</t>
  </si>
  <si>
    <t>TeSb</t>
  </si>
  <si>
    <t>AgTe</t>
  </si>
  <si>
    <t>TeBi</t>
  </si>
  <si>
    <t>D1_03A</t>
  </si>
  <si>
    <t>A1</t>
  </si>
  <si>
    <t>0.02</t>
  </si>
  <si>
    <t>A1 Pn2</t>
  </si>
  <si>
    <t>A1 Pn</t>
  </si>
  <si>
    <t>345_05</t>
  </si>
  <si>
    <t>SbTe</t>
  </si>
  <si>
    <t>A1 Pn 2</t>
  </si>
  <si>
    <t>A1 Pn1</t>
  </si>
  <si>
    <t>AsTe</t>
  </si>
  <si>
    <t>A1 Pn3</t>
  </si>
  <si>
    <t>A2 L1</t>
  </si>
  <si>
    <t>A2 L2</t>
  </si>
  <si>
    <t>A2 L3</t>
  </si>
  <si>
    <t>A2 L4</t>
  </si>
  <si>
    <t>A1 L1</t>
  </si>
  <si>
    <t>L1</t>
  </si>
  <si>
    <t>PdTe (+As)</t>
  </si>
  <si>
    <t>A1 L3</t>
  </si>
  <si>
    <t>345_13</t>
  </si>
  <si>
    <t>PtAs2</t>
  </si>
  <si>
    <t>Sb</t>
  </si>
  <si>
    <t>5A-Pn2</t>
  </si>
  <si>
    <t>8A-Pn1</t>
  </si>
  <si>
    <t>8A-Pn2</t>
  </si>
  <si>
    <t>8A-Pn3</t>
  </si>
  <si>
    <t>20A-Pn1</t>
  </si>
  <si>
    <t>20A-Pn2</t>
  </si>
  <si>
    <t>20A-Pn3</t>
  </si>
  <si>
    <t>20A-Pn4</t>
  </si>
  <si>
    <t>20A-Pn5</t>
  </si>
  <si>
    <t>20A-Pn6</t>
  </si>
  <si>
    <t>20A-Pn7</t>
  </si>
  <si>
    <t>20A-Pn8</t>
  </si>
  <si>
    <t>20A-Pn9</t>
  </si>
  <si>
    <t>20B-Pn1</t>
  </si>
  <si>
    <t>20B-Pn2</t>
  </si>
  <si>
    <t>20B-Pn3</t>
  </si>
  <si>
    <t>20B-Pn4</t>
  </si>
  <si>
    <t>20B-Pn5</t>
  </si>
  <si>
    <t>Depth</t>
  </si>
  <si>
    <t>UP</t>
  </si>
  <si>
    <t>82Se</t>
  </si>
  <si>
    <t>Mem FeS</t>
  </si>
  <si>
    <t>Mem FeS 2</t>
  </si>
  <si>
    <t>Mem FeS 3</t>
  </si>
  <si>
    <t>Mem FeS2</t>
  </si>
  <si>
    <t>Mem FeS1</t>
  </si>
  <si>
    <t>Mem FeS3</t>
  </si>
  <si>
    <t>Mem FeS4</t>
  </si>
  <si>
    <t>Mem FeS5</t>
  </si>
  <si>
    <t>Mem FeS6</t>
  </si>
  <si>
    <t>Mem FeS7</t>
  </si>
  <si>
    <t>Average</t>
  </si>
  <si>
    <t>SD</t>
  </si>
  <si>
    <t>RSD (%)</t>
  </si>
  <si>
    <t>-</t>
  </si>
  <si>
    <t>57Fe (%)</t>
  </si>
  <si>
    <t>59Co (ppm)</t>
  </si>
  <si>
    <t>61Ni (%)</t>
  </si>
  <si>
    <t>66Zn (ppm)</t>
  </si>
  <si>
    <t>68Zn</t>
  </si>
  <si>
    <t>&lt;24</t>
  </si>
  <si>
    <t>&lt;28</t>
  </si>
  <si>
    <t>&lt;13</t>
  </si>
  <si>
    <t>&lt;14</t>
  </si>
  <si>
    <t>99Ru*</t>
  </si>
  <si>
    <t>101Ru*</t>
  </si>
  <si>
    <t>103Rh*</t>
  </si>
  <si>
    <t>105Pd*</t>
  </si>
  <si>
    <t>106Pd*</t>
  </si>
  <si>
    <t>108Pd*</t>
  </si>
  <si>
    <t>&lt;0.12</t>
  </si>
  <si>
    <t>206Pb (%)</t>
  </si>
  <si>
    <t>n.a</t>
  </si>
  <si>
    <t>209Bi (ppm)</t>
  </si>
  <si>
    <t>&lt;004</t>
  </si>
  <si>
    <r>
      <t>HZ</t>
    </r>
    <r>
      <rPr>
        <vertAlign val="subscript"/>
        <sz val="10"/>
        <color theme="1"/>
        <rFont val="Times New Roman"/>
        <family val="1"/>
      </rPr>
      <t>HF</t>
    </r>
  </si>
  <si>
    <t>NC1</t>
  </si>
  <si>
    <t>NC2</t>
  </si>
  <si>
    <t>MP</t>
  </si>
  <si>
    <r>
      <t>HZ</t>
    </r>
    <r>
      <rPr>
        <vertAlign val="subscript"/>
        <sz val="10"/>
        <color theme="1"/>
        <rFont val="Times New Roman"/>
        <family val="1"/>
      </rPr>
      <t>GBRN</t>
    </r>
  </si>
  <si>
    <t>MPL</t>
  </si>
  <si>
    <t>LP</t>
  </si>
  <si>
    <t>MCHR</t>
  </si>
  <si>
    <t>UMZ</t>
  </si>
  <si>
    <r>
      <t>HZ</t>
    </r>
    <r>
      <rPr>
        <vertAlign val="subscript"/>
        <sz val="10"/>
        <color theme="1"/>
        <rFont val="Times New Roman"/>
        <family val="1"/>
      </rPr>
      <t>FCPX</t>
    </r>
  </si>
  <si>
    <r>
      <t>MP</t>
    </r>
    <r>
      <rPr>
        <vertAlign val="subscript"/>
        <sz val="10"/>
        <color theme="1"/>
        <rFont val="Times New Roman"/>
        <family val="1"/>
      </rPr>
      <t>U</t>
    </r>
  </si>
  <si>
    <t>UP/MP</t>
  </si>
  <si>
    <t>Strat</t>
  </si>
  <si>
    <r>
      <t>MP</t>
    </r>
    <r>
      <rPr>
        <vertAlign val="subscript"/>
        <sz val="10"/>
        <color theme="1"/>
        <rFont val="Times New Roman"/>
        <family val="1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</si>
</sst>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/>
    <xf numFmtId="0" fontId="4" fillId="0" borderId="0" xfId="0" applyFont="1" applyBorder="1"/>
    <xf numFmtId="17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" fillId="0" borderId="0" xfId="0" applyFont="1"/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Fill="1"/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1" fillId="0" borderId="0" xfId="0" applyNumberFormat="1" applyFont="1" applyFill="1" applyBorder="1"/>
    <xf numFmtId="14" fontId="10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226559</xdr:colOff>
      <xdr:row>0</xdr:row>
      <xdr:rowOff>-270102</xdr:rowOff>
    </xdr:from>
    <xdr:ext cx="1091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A0285A0-8657-4E98-8058-E41532F43FE9}"/>
                </a:ext>
              </a:extLst>
            </xdr:cNvPr>
            <xdr:cNvSpPr txBox="1"/>
          </xdr:nvSpPr>
          <xdr:spPr>
            <a:xfrm>
              <a:off x="21686384" y="-270102"/>
              <a:ext cx="1091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i="1">
                        <a:latin typeface="Cambria Math" panose="02040503050406030204" pitchFamily="18" charset="0"/>
                      </a:rPr>
                      <m:t>Ʃ</m:t>
                    </m:r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A0285A0-8657-4E98-8058-E41532F43FE9}"/>
                </a:ext>
              </a:extLst>
            </xdr:cNvPr>
            <xdr:cNvSpPr txBox="1"/>
          </xdr:nvSpPr>
          <xdr:spPr>
            <a:xfrm>
              <a:off x="21686384" y="-270102"/>
              <a:ext cx="1091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i="0">
                  <a:latin typeface="Cambria Math" panose="02040503050406030204" pitchFamily="18" charset="0"/>
                </a:rPr>
                <a:t>Ʃ</a:t>
              </a:r>
              <a:endParaRPr lang="en-GB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52C9-0D2A-4C24-905C-9A37B2851492}">
  <dimension ref="A1:AE270"/>
  <sheetViews>
    <sheetView zoomScale="85" zoomScaleNormal="85" workbookViewId="0">
      <pane ySplit="2" topLeftCell="A3" activePane="bottomLeft" state="frozen"/>
      <selection activeCell="M1" sqref="M1"/>
      <selection pane="bottomLeft" activeCell="H271" sqref="H271"/>
    </sheetView>
  </sheetViews>
  <sheetFormatPr defaultRowHeight="13.15" x14ac:dyDescent="0.4"/>
  <cols>
    <col min="1" max="1" width="10.06640625" style="13" bestFit="1" customWidth="1"/>
    <col min="2" max="2" width="14.3984375" style="4" bestFit="1" customWidth="1"/>
    <col min="3" max="3" width="13" style="4" bestFit="1" customWidth="1"/>
    <col min="4" max="4" width="10.3984375" style="4" customWidth="1"/>
    <col min="5" max="5" width="16.265625" style="4" bestFit="1" customWidth="1"/>
    <col min="6" max="6" width="11.73046875" style="4" bestFit="1" customWidth="1"/>
    <col min="7" max="7" width="10.265625" style="16" bestFit="1" customWidth="1"/>
    <col min="8" max="8" width="12" style="6" bestFit="1" customWidth="1"/>
    <col min="9" max="9" width="14" style="4" bestFit="1" customWidth="1"/>
    <col min="10" max="10" width="9.06640625" style="4"/>
    <col min="11" max="11" width="10" style="4" bestFit="1" customWidth="1"/>
    <col min="12" max="13" width="9.265625" style="4" bestFit="1" customWidth="1"/>
    <col min="14" max="14" width="9.06640625" style="4"/>
    <col min="15" max="15" width="9.265625" style="4" bestFit="1" customWidth="1"/>
    <col min="16" max="24" width="9.06640625" style="4"/>
    <col min="25" max="27" width="9.1328125" style="4" bestFit="1" customWidth="1"/>
    <col min="28" max="16384" width="9.06640625" style="4"/>
  </cols>
  <sheetData>
    <row r="1" spans="1:31" s="1" customFormat="1" ht="12.75" x14ac:dyDescent="0.35">
      <c r="A1" s="11" t="s">
        <v>1</v>
      </c>
      <c r="B1" s="1" t="s">
        <v>164</v>
      </c>
      <c r="C1" s="1" t="s">
        <v>0</v>
      </c>
      <c r="D1" s="1" t="s">
        <v>246</v>
      </c>
      <c r="E1" s="1" t="s">
        <v>165</v>
      </c>
      <c r="F1" s="1" t="s">
        <v>160</v>
      </c>
      <c r="G1" s="9" t="s">
        <v>2</v>
      </c>
      <c r="H1" s="9" t="s">
        <v>295</v>
      </c>
      <c r="I1" s="1" t="s">
        <v>3</v>
      </c>
      <c r="J1" s="1" t="s">
        <v>10</v>
      </c>
      <c r="K1" s="1" t="s">
        <v>26</v>
      </c>
      <c r="L1" s="1" t="s">
        <v>4</v>
      </c>
      <c r="M1" s="1" t="s">
        <v>6</v>
      </c>
      <c r="N1" s="1" t="s">
        <v>7</v>
      </c>
      <c r="O1" s="1" t="s">
        <v>5</v>
      </c>
      <c r="P1" s="1" t="s">
        <v>8</v>
      </c>
      <c r="Q1" s="1" t="s">
        <v>9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</row>
    <row r="2" spans="1:31" s="2" customFormat="1" x14ac:dyDescent="0.4">
      <c r="A2" s="12"/>
      <c r="G2" s="10"/>
      <c r="H2" s="10"/>
      <c r="I2" s="2" t="s">
        <v>159</v>
      </c>
      <c r="J2" s="2" t="s">
        <v>27</v>
      </c>
      <c r="L2" s="2" t="s">
        <v>159</v>
      </c>
      <c r="M2" s="2" t="s">
        <v>159</v>
      </c>
      <c r="N2" s="2" t="s">
        <v>25</v>
      </c>
      <c r="O2" s="2" t="s">
        <v>27</v>
      </c>
      <c r="P2" s="2" t="s">
        <v>27</v>
      </c>
      <c r="Q2" s="2" t="s">
        <v>27</v>
      </c>
      <c r="R2" s="2" t="s">
        <v>27</v>
      </c>
      <c r="S2" s="2" t="s">
        <v>27</v>
      </c>
      <c r="T2" s="2" t="s">
        <v>27</v>
      </c>
      <c r="U2" s="2" t="s">
        <v>27</v>
      </c>
      <c r="V2" s="2" t="s">
        <v>27</v>
      </c>
      <c r="W2" s="2" t="s">
        <v>27</v>
      </c>
      <c r="X2" s="2" t="s">
        <v>27</v>
      </c>
      <c r="Y2" s="2" t="s">
        <v>27</v>
      </c>
      <c r="Z2" s="2" t="s">
        <v>27</v>
      </c>
      <c r="AA2" s="2" t="s">
        <v>27</v>
      </c>
      <c r="AB2" s="2" t="s">
        <v>27</v>
      </c>
      <c r="AC2" s="2" t="s">
        <v>27</v>
      </c>
      <c r="AD2" s="2" t="s">
        <v>25</v>
      </c>
      <c r="AE2" s="2" t="s">
        <v>27</v>
      </c>
    </row>
    <row r="3" spans="1:31" x14ac:dyDescent="0.4">
      <c r="A3" s="13">
        <v>42979</v>
      </c>
      <c r="B3" s="3" t="s">
        <v>161</v>
      </c>
      <c r="C3" s="4" t="s">
        <v>28</v>
      </c>
      <c r="E3" s="5" t="s">
        <v>29</v>
      </c>
      <c r="F3" s="5" t="s">
        <v>30</v>
      </c>
      <c r="G3" s="16" t="s">
        <v>31</v>
      </c>
      <c r="H3" s="6" t="s">
        <v>162</v>
      </c>
      <c r="I3" s="7">
        <v>38</v>
      </c>
      <c r="J3" s="7">
        <v>23.302108699202972</v>
      </c>
      <c r="K3" s="7">
        <v>16307.537009000287</v>
      </c>
      <c r="L3" s="7">
        <v>61.465518170564778</v>
      </c>
      <c r="M3" s="7">
        <v>0.44857843344534742</v>
      </c>
      <c r="N3" s="7" t="s">
        <v>32</v>
      </c>
      <c r="O3" s="7">
        <v>237.21580898417133</v>
      </c>
      <c r="P3" s="7">
        <v>19.090265392807726</v>
      </c>
      <c r="Q3" s="7" t="s">
        <v>33</v>
      </c>
      <c r="R3" s="7" t="s">
        <v>35</v>
      </c>
      <c r="S3" s="7" t="s">
        <v>34</v>
      </c>
      <c r="T3" s="7" t="s">
        <v>37</v>
      </c>
      <c r="U3" s="7" t="s">
        <v>38</v>
      </c>
      <c r="V3" s="7" t="s">
        <v>39</v>
      </c>
      <c r="W3" s="7">
        <v>0.304759393714778</v>
      </c>
      <c r="X3" s="7">
        <v>0.40919941066197724</v>
      </c>
      <c r="Y3" s="7" t="s">
        <v>40</v>
      </c>
      <c r="Z3" s="7" t="s">
        <v>40</v>
      </c>
      <c r="AA3" s="7" t="s">
        <v>40</v>
      </c>
      <c r="AB3" s="7">
        <v>0.31332005084159764</v>
      </c>
      <c r="AC3" s="7" t="s">
        <v>32</v>
      </c>
      <c r="AD3" s="7" t="s">
        <v>41</v>
      </c>
      <c r="AE3" s="7">
        <v>8.0470176992104306E-2</v>
      </c>
    </row>
    <row r="4" spans="1:31" x14ac:dyDescent="0.4">
      <c r="A4" s="13">
        <v>42979</v>
      </c>
      <c r="B4" s="3" t="s">
        <v>161</v>
      </c>
      <c r="C4" s="4" t="s">
        <v>28</v>
      </c>
      <c r="E4" s="5" t="s">
        <v>43</v>
      </c>
      <c r="F4" s="5" t="s">
        <v>30</v>
      </c>
      <c r="G4" s="16" t="s">
        <v>44</v>
      </c>
      <c r="H4" s="6" t="s">
        <v>162</v>
      </c>
      <c r="I4" s="7">
        <v>38</v>
      </c>
      <c r="J4" s="7">
        <v>21.076080535537798</v>
      </c>
      <c r="K4" s="7">
        <v>18029.917818887454</v>
      </c>
      <c r="L4" s="7">
        <v>60.560936381604222</v>
      </c>
      <c r="M4" s="7">
        <v>0.33039027998377485</v>
      </c>
      <c r="N4" s="7" t="s">
        <v>32</v>
      </c>
      <c r="O4" s="7">
        <v>229.84017790678507</v>
      </c>
      <c r="P4" s="7" t="s">
        <v>45</v>
      </c>
      <c r="Q4" s="7" t="s">
        <v>33</v>
      </c>
      <c r="R4" s="7" t="s">
        <v>35</v>
      </c>
      <c r="S4" s="7" t="s">
        <v>34</v>
      </c>
      <c r="T4" s="7" t="s">
        <v>37</v>
      </c>
      <c r="U4" s="7" t="s">
        <v>38</v>
      </c>
      <c r="V4" s="7" t="s">
        <v>39</v>
      </c>
      <c r="W4" s="7" t="s">
        <v>46</v>
      </c>
      <c r="X4" s="7">
        <v>0.50712917674617974</v>
      </c>
      <c r="Y4" s="7" t="s">
        <v>40</v>
      </c>
      <c r="Z4" s="7" t="s">
        <v>40</v>
      </c>
      <c r="AA4" s="7" t="s">
        <v>40</v>
      </c>
      <c r="AB4" s="7">
        <v>0.26033161820408285</v>
      </c>
      <c r="AC4" s="7" t="s">
        <v>32</v>
      </c>
      <c r="AD4" s="7" t="s">
        <v>41</v>
      </c>
      <c r="AE4" s="7">
        <v>0.10429187151295063</v>
      </c>
    </row>
    <row r="5" spans="1:31" x14ac:dyDescent="0.4">
      <c r="A5" s="13">
        <v>42979</v>
      </c>
      <c r="B5" s="3" t="s">
        <v>161</v>
      </c>
      <c r="C5" s="4" t="s">
        <v>28</v>
      </c>
      <c r="E5" s="5" t="s">
        <v>47</v>
      </c>
      <c r="F5" s="5" t="s">
        <v>30</v>
      </c>
      <c r="G5" s="16" t="s">
        <v>48</v>
      </c>
      <c r="H5" s="6" t="s">
        <v>162</v>
      </c>
      <c r="I5" s="7">
        <v>38</v>
      </c>
      <c r="J5" s="7">
        <v>24.956235685522952</v>
      </c>
      <c r="K5" s="7">
        <v>15226.655365353719</v>
      </c>
      <c r="L5" s="7">
        <v>59.78909070598317</v>
      </c>
      <c r="M5" s="7">
        <v>0.35014354916354934</v>
      </c>
      <c r="N5" s="7" t="s">
        <v>32</v>
      </c>
      <c r="O5" s="7">
        <v>267.86359635794634</v>
      </c>
      <c r="P5" s="7">
        <v>17.106365188076641</v>
      </c>
      <c r="Q5" s="7" t="s">
        <v>33</v>
      </c>
      <c r="R5" s="7" t="s">
        <v>35</v>
      </c>
      <c r="S5" s="7" t="s">
        <v>34</v>
      </c>
      <c r="T5" s="7" t="s">
        <v>37</v>
      </c>
      <c r="U5" s="7" t="s">
        <v>38</v>
      </c>
      <c r="V5" s="7" t="s">
        <v>39</v>
      </c>
      <c r="W5" s="7" t="s">
        <v>46</v>
      </c>
      <c r="X5" s="7" t="s">
        <v>49</v>
      </c>
      <c r="Y5" s="7" t="s">
        <v>40</v>
      </c>
      <c r="Z5" s="7" t="s">
        <v>40</v>
      </c>
      <c r="AA5" s="7" t="s">
        <v>40</v>
      </c>
      <c r="AB5" s="7">
        <v>8.0918703586392596E-2</v>
      </c>
      <c r="AC5" s="7" t="s">
        <v>32</v>
      </c>
      <c r="AD5" s="7" t="s">
        <v>41</v>
      </c>
      <c r="AE5" s="7">
        <v>5.1424970503501845E-2</v>
      </c>
    </row>
    <row r="6" spans="1:31" x14ac:dyDescent="0.4">
      <c r="A6" s="13">
        <v>42979</v>
      </c>
      <c r="B6" s="3" t="s">
        <v>161</v>
      </c>
      <c r="C6" s="4" t="s">
        <v>28</v>
      </c>
      <c r="E6" s="5" t="s">
        <v>50</v>
      </c>
      <c r="F6" s="5" t="s">
        <v>30</v>
      </c>
      <c r="G6" s="16" t="s">
        <v>48</v>
      </c>
      <c r="H6" s="6" t="s">
        <v>162</v>
      </c>
      <c r="I6" s="7">
        <v>38</v>
      </c>
      <c r="J6" s="7">
        <v>26.843318322417026</v>
      </c>
      <c r="K6" s="7">
        <v>14156.222991352734</v>
      </c>
      <c r="L6" s="7">
        <v>62.226629934055836</v>
      </c>
      <c r="M6" s="7">
        <v>0.31791215894183295</v>
      </c>
      <c r="N6" s="7" t="s">
        <v>32</v>
      </c>
      <c r="O6" s="7">
        <v>218.48668962571068</v>
      </c>
      <c r="P6" s="7">
        <v>20.508451037620205</v>
      </c>
      <c r="Q6" s="7" t="s">
        <v>33</v>
      </c>
      <c r="R6" s="7" t="s">
        <v>35</v>
      </c>
      <c r="S6" s="7" t="s">
        <v>34</v>
      </c>
      <c r="T6" s="7" t="s">
        <v>37</v>
      </c>
      <c r="U6" s="7" t="s">
        <v>38</v>
      </c>
      <c r="V6" s="7" t="s">
        <v>39</v>
      </c>
      <c r="W6" s="7" t="s">
        <v>46</v>
      </c>
      <c r="X6" s="7" t="s">
        <v>49</v>
      </c>
      <c r="Y6" s="7" t="s">
        <v>40</v>
      </c>
      <c r="Z6" s="7" t="s">
        <v>40</v>
      </c>
      <c r="AA6" s="7" t="s">
        <v>40</v>
      </c>
      <c r="AB6" s="7">
        <v>0.46128430905285567</v>
      </c>
      <c r="AC6" s="7" t="s">
        <v>32</v>
      </c>
      <c r="AD6" s="7" t="s">
        <v>41</v>
      </c>
      <c r="AE6" s="7">
        <v>7.4802860927490111E-2</v>
      </c>
    </row>
    <row r="7" spans="1:31" x14ac:dyDescent="0.4">
      <c r="A7" s="13">
        <v>42979</v>
      </c>
      <c r="B7" s="3" t="s">
        <v>161</v>
      </c>
      <c r="C7" s="4" t="s">
        <v>28</v>
      </c>
      <c r="E7" s="5" t="s">
        <v>51</v>
      </c>
      <c r="F7" s="5" t="s">
        <v>30</v>
      </c>
      <c r="G7" s="16" t="s">
        <v>52</v>
      </c>
      <c r="H7" s="6" t="s">
        <v>162</v>
      </c>
      <c r="I7" s="7">
        <v>38</v>
      </c>
      <c r="J7" s="7">
        <v>22.562023962876353</v>
      </c>
      <c r="K7" s="7">
        <v>16842.460615468433</v>
      </c>
      <c r="L7" s="7">
        <v>60.275292734367881</v>
      </c>
      <c r="M7" s="7">
        <v>0.293134301169518</v>
      </c>
      <c r="N7" s="7" t="s">
        <v>32</v>
      </c>
      <c r="O7" s="7">
        <v>188.42300190089557</v>
      </c>
      <c r="P7" s="7">
        <v>12.972447068871093</v>
      </c>
      <c r="Q7" s="7" t="s">
        <v>33</v>
      </c>
      <c r="R7" s="7" t="s">
        <v>35</v>
      </c>
      <c r="S7" s="7" t="s">
        <v>34</v>
      </c>
      <c r="T7" s="7" t="s">
        <v>37</v>
      </c>
      <c r="U7" s="7" t="s">
        <v>38</v>
      </c>
      <c r="V7" s="7" t="s">
        <v>39</v>
      </c>
      <c r="W7" s="7">
        <v>0.36122173053652101</v>
      </c>
      <c r="X7" s="7" t="s">
        <v>49</v>
      </c>
      <c r="Y7" s="7" t="s">
        <v>40</v>
      </c>
      <c r="Z7" s="7" t="s">
        <v>40</v>
      </c>
      <c r="AA7" s="7" t="s">
        <v>40</v>
      </c>
      <c r="AB7" s="7">
        <v>0.27521655659925409</v>
      </c>
      <c r="AC7" s="7" t="s">
        <v>32</v>
      </c>
      <c r="AD7" s="7" t="s">
        <v>41</v>
      </c>
      <c r="AE7" s="7">
        <v>4.5869426099875682E-2</v>
      </c>
    </row>
    <row r="8" spans="1:31" x14ac:dyDescent="0.4">
      <c r="A8" s="13">
        <v>42979</v>
      </c>
      <c r="B8" s="3" t="s">
        <v>161</v>
      </c>
      <c r="C8" s="4" t="s">
        <v>28</v>
      </c>
      <c r="E8" s="5" t="s">
        <v>53</v>
      </c>
      <c r="F8" s="5" t="s">
        <v>30</v>
      </c>
      <c r="G8" s="16" t="s">
        <v>52</v>
      </c>
      <c r="H8" s="6" t="s">
        <v>162</v>
      </c>
      <c r="I8" s="7">
        <v>38</v>
      </c>
      <c r="J8" s="7">
        <v>21.388672371590665</v>
      </c>
      <c r="K8" s="7">
        <v>17766.413613625311</v>
      </c>
      <c r="L8" s="7">
        <v>62.532264284706557</v>
      </c>
      <c r="M8" s="7">
        <v>0.27803775227260463</v>
      </c>
      <c r="N8" s="7" t="s">
        <v>32</v>
      </c>
      <c r="O8" s="7">
        <v>162.85068347395415</v>
      </c>
      <c r="P8" s="7">
        <v>19.140388660491436</v>
      </c>
      <c r="Q8" s="7" t="s">
        <v>33</v>
      </c>
      <c r="R8" s="7" t="s">
        <v>35</v>
      </c>
      <c r="S8" s="7" t="s">
        <v>34</v>
      </c>
      <c r="T8" s="7" t="s">
        <v>37</v>
      </c>
      <c r="U8" s="7" t="s">
        <v>38</v>
      </c>
      <c r="V8" s="7" t="s">
        <v>39</v>
      </c>
      <c r="W8" s="7">
        <v>0.33724255666488434</v>
      </c>
      <c r="X8" s="7" t="s">
        <v>49</v>
      </c>
      <c r="Y8" s="7" t="s">
        <v>40</v>
      </c>
      <c r="Z8" s="7" t="s">
        <v>40</v>
      </c>
      <c r="AA8" s="7" t="s">
        <v>40</v>
      </c>
      <c r="AB8" s="7">
        <v>0.33274598924268589</v>
      </c>
      <c r="AC8" s="7" t="s">
        <v>32</v>
      </c>
      <c r="AD8" s="7" t="s">
        <v>41</v>
      </c>
      <c r="AE8" s="7">
        <v>7.8689929888473009E-2</v>
      </c>
    </row>
    <row r="9" spans="1:31" x14ac:dyDescent="0.4">
      <c r="A9" s="13">
        <v>42979</v>
      </c>
      <c r="B9" s="3" t="s">
        <v>161</v>
      </c>
      <c r="C9" s="4" t="s">
        <v>28</v>
      </c>
      <c r="E9" s="5" t="s">
        <v>54</v>
      </c>
      <c r="F9" s="5" t="s">
        <v>30</v>
      </c>
      <c r="G9" s="8" t="s">
        <v>52</v>
      </c>
      <c r="H9" s="6" t="s">
        <v>162</v>
      </c>
      <c r="I9" s="7">
        <v>38</v>
      </c>
      <c r="J9" s="7">
        <v>18.742550145273494</v>
      </c>
      <c r="K9" s="7">
        <v>20274.72233258656</v>
      </c>
      <c r="L9" s="7">
        <v>59.3754113273977</v>
      </c>
      <c r="M9" s="7">
        <v>0.39158419805895223</v>
      </c>
      <c r="N9" s="7" t="s">
        <v>32</v>
      </c>
      <c r="O9" s="7">
        <v>947.75720090625566</v>
      </c>
      <c r="P9" s="7">
        <v>47.998210196402916</v>
      </c>
      <c r="Q9" s="7" t="s">
        <v>33</v>
      </c>
      <c r="R9" s="7" t="s">
        <v>35</v>
      </c>
      <c r="S9" s="7" t="s">
        <v>34</v>
      </c>
      <c r="T9" s="7" t="s">
        <v>37</v>
      </c>
      <c r="U9" s="7" t="s">
        <v>38</v>
      </c>
      <c r="V9" s="7" t="s">
        <v>39</v>
      </c>
      <c r="W9" s="7">
        <v>1.9023722686786928</v>
      </c>
      <c r="X9" s="7" t="s">
        <v>49</v>
      </c>
      <c r="Y9" s="7" t="s">
        <v>40</v>
      </c>
      <c r="Z9" s="7" t="s">
        <v>40</v>
      </c>
      <c r="AA9" s="7" t="s">
        <v>40</v>
      </c>
      <c r="AB9" s="7">
        <v>0.19476341899954891</v>
      </c>
      <c r="AC9" s="7" t="s">
        <v>32</v>
      </c>
      <c r="AD9" s="7" t="s">
        <v>41</v>
      </c>
      <c r="AE9" s="7">
        <v>4.4576134630178454E-2</v>
      </c>
    </row>
    <row r="10" spans="1:31" x14ac:dyDescent="0.4">
      <c r="A10" s="13">
        <v>42979</v>
      </c>
      <c r="B10" s="3" t="s">
        <v>161</v>
      </c>
      <c r="C10" s="4" t="s">
        <v>55</v>
      </c>
      <c r="E10" s="5" t="s">
        <v>56</v>
      </c>
      <c r="F10" s="5" t="s">
        <v>30</v>
      </c>
      <c r="G10" s="8" t="s">
        <v>42</v>
      </c>
      <c r="H10" s="6" t="s">
        <v>162</v>
      </c>
      <c r="I10" s="7">
        <v>38</v>
      </c>
      <c r="J10" s="7">
        <v>25.090422288904371</v>
      </c>
      <c r="K10" s="7">
        <v>15145.221376686264</v>
      </c>
      <c r="L10" s="7">
        <v>61.492213527284584</v>
      </c>
      <c r="M10" s="7">
        <v>0.34671654976150823</v>
      </c>
      <c r="N10" s="7" t="s">
        <v>32</v>
      </c>
      <c r="O10" s="7">
        <v>334.79170620112234</v>
      </c>
      <c r="P10" s="7">
        <v>24.573449302182443</v>
      </c>
      <c r="Q10" s="7" t="s">
        <v>33</v>
      </c>
      <c r="R10" s="7" t="s">
        <v>35</v>
      </c>
      <c r="S10" s="7" t="s">
        <v>34</v>
      </c>
      <c r="T10" s="7" t="s">
        <v>37</v>
      </c>
      <c r="U10" s="7" t="s">
        <v>38</v>
      </c>
      <c r="V10" s="7" t="s">
        <v>39</v>
      </c>
      <c r="W10" s="7">
        <v>1.3503334413176833</v>
      </c>
      <c r="X10" s="7">
        <v>1.2310850057138245</v>
      </c>
      <c r="Y10" s="7" t="s">
        <v>40</v>
      </c>
      <c r="Z10" s="7" t="s">
        <v>40</v>
      </c>
      <c r="AA10" s="7" t="s">
        <v>40</v>
      </c>
      <c r="AB10" s="7" t="s">
        <v>40</v>
      </c>
      <c r="AC10" s="7" t="s">
        <v>32</v>
      </c>
      <c r="AD10" s="7">
        <v>7.1686920825441064E-2</v>
      </c>
      <c r="AE10" s="7">
        <v>0.30949449471752921</v>
      </c>
    </row>
    <row r="11" spans="1:31" x14ac:dyDescent="0.4">
      <c r="A11" s="13">
        <v>42979</v>
      </c>
      <c r="B11" s="3" t="s">
        <v>161</v>
      </c>
      <c r="C11" s="4" t="s">
        <v>28</v>
      </c>
      <c r="E11" s="5" t="s">
        <v>57</v>
      </c>
      <c r="F11" s="5" t="s">
        <v>30</v>
      </c>
      <c r="G11" s="16" t="s">
        <v>52</v>
      </c>
      <c r="H11" s="6" t="s">
        <v>162</v>
      </c>
      <c r="I11" s="7">
        <v>38</v>
      </c>
      <c r="J11" s="7">
        <v>24.068544047926551</v>
      </c>
      <c r="K11" s="7">
        <v>15788.242082417783</v>
      </c>
      <c r="L11" s="7">
        <v>60.938028934257396</v>
      </c>
      <c r="M11" s="7">
        <v>0.29903552852857723</v>
      </c>
      <c r="N11" s="7" t="s">
        <v>32</v>
      </c>
      <c r="O11" s="7">
        <v>223.54813756823106</v>
      </c>
      <c r="P11" s="7">
        <v>71.116337991134955</v>
      </c>
      <c r="Q11" s="7" t="s">
        <v>33</v>
      </c>
      <c r="R11" s="7" t="s">
        <v>35</v>
      </c>
      <c r="S11" s="7" t="s">
        <v>34</v>
      </c>
      <c r="T11" s="7" t="s">
        <v>37</v>
      </c>
      <c r="U11" s="7" t="s">
        <v>38</v>
      </c>
      <c r="V11" s="7" t="s">
        <v>39</v>
      </c>
      <c r="W11" s="7">
        <v>1.4785260122839861</v>
      </c>
      <c r="X11" s="7" t="s">
        <v>49</v>
      </c>
      <c r="Y11" s="7" t="s">
        <v>40</v>
      </c>
      <c r="Z11" s="7" t="s">
        <v>40</v>
      </c>
      <c r="AA11" s="7" t="s">
        <v>40</v>
      </c>
      <c r="AB11" s="7">
        <v>0.17414830083682803</v>
      </c>
      <c r="AC11" s="7" t="s">
        <v>32</v>
      </c>
      <c r="AD11" s="7" t="s">
        <v>41</v>
      </c>
      <c r="AE11" s="7">
        <v>7.21570648885662E-2</v>
      </c>
    </row>
    <row r="12" spans="1:31" ht="14.65" x14ac:dyDescent="0.5">
      <c r="A12" s="13">
        <v>42979</v>
      </c>
      <c r="B12" s="3" t="s">
        <v>161</v>
      </c>
      <c r="C12" s="4" t="s">
        <v>58</v>
      </c>
      <c r="E12" s="5" t="s">
        <v>29</v>
      </c>
      <c r="F12" s="5" t="s">
        <v>30</v>
      </c>
      <c r="G12" s="8" t="s">
        <v>42</v>
      </c>
      <c r="H12" s="6" t="s">
        <v>283</v>
      </c>
      <c r="I12" s="7">
        <v>38</v>
      </c>
      <c r="J12" s="7" t="s">
        <v>45</v>
      </c>
      <c r="K12" s="7" t="e">
        <v>#VALUE!</v>
      </c>
      <c r="L12" s="7">
        <v>60.27550809655979</v>
      </c>
      <c r="M12" s="7">
        <v>0.27979446478978981</v>
      </c>
      <c r="N12" s="7" t="s">
        <v>32</v>
      </c>
      <c r="O12" s="7">
        <v>132.64053103537361</v>
      </c>
      <c r="P12" s="7" t="s">
        <v>59</v>
      </c>
      <c r="Q12" s="7" t="s">
        <v>60</v>
      </c>
      <c r="R12" s="7" t="s">
        <v>35</v>
      </c>
      <c r="S12" s="7" t="s">
        <v>35</v>
      </c>
      <c r="T12" s="7" t="s">
        <v>36</v>
      </c>
      <c r="U12" s="7" t="s">
        <v>61</v>
      </c>
      <c r="V12" s="7" t="s">
        <v>62</v>
      </c>
      <c r="W12" s="7">
        <v>0.2580991720654478</v>
      </c>
      <c r="X12" s="7" t="s">
        <v>63</v>
      </c>
      <c r="Y12" s="7" t="s">
        <v>40</v>
      </c>
      <c r="Z12" s="7" t="s">
        <v>40</v>
      </c>
      <c r="AA12" s="7" t="s">
        <v>40</v>
      </c>
      <c r="AB12" s="7" t="s">
        <v>40</v>
      </c>
      <c r="AC12" s="7" t="s">
        <v>32</v>
      </c>
      <c r="AD12" s="7" t="s">
        <v>41</v>
      </c>
      <c r="AE12" s="7">
        <v>0.10997269070614732</v>
      </c>
    </row>
    <row r="13" spans="1:31" ht="14.65" x14ac:dyDescent="0.5">
      <c r="A13" s="13">
        <v>42979</v>
      </c>
      <c r="B13" s="3" t="s">
        <v>161</v>
      </c>
      <c r="C13" s="4" t="s">
        <v>58</v>
      </c>
      <c r="E13" s="5" t="s">
        <v>64</v>
      </c>
      <c r="F13" s="5" t="s">
        <v>30</v>
      </c>
      <c r="G13" s="8" t="s">
        <v>42</v>
      </c>
      <c r="H13" s="6" t="s">
        <v>283</v>
      </c>
      <c r="I13" s="7">
        <v>38</v>
      </c>
      <c r="J13" s="7" t="s">
        <v>45</v>
      </c>
      <c r="K13" s="7" t="e">
        <v>#VALUE!</v>
      </c>
      <c r="L13" s="7">
        <v>60.884298533152084</v>
      </c>
      <c r="M13" s="7">
        <v>0.26243232126358657</v>
      </c>
      <c r="N13" s="7" t="s">
        <v>32</v>
      </c>
      <c r="O13" s="7">
        <v>121.64092728839215</v>
      </c>
      <c r="P13" s="7" t="s">
        <v>59</v>
      </c>
      <c r="Q13" s="7" t="s">
        <v>60</v>
      </c>
      <c r="R13" s="7" t="s">
        <v>35</v>
      </c>
      <c r="S13" s="7" t="s">
        <v>35</v>
      </c>
      <c r="T13" s="7" t="s">
        <v>36</v>
      </c>
      <c r="U13" s="7" t="s">
        <v>61</v>
      </c>
      <c r="V13" s="7" t="s">
        <v>62</v>
      </c>
      <c r="W13" s="7">
        <v>0.20427164465922412</v>
      </c>
      <c r="X13" s="7" t="s">
        <v>63</v>
      </c>
      <c r="Y13" s="7" t="s">
        <v>40</v>
      </c>
      <c r="Z13" s="7" t="s">
        <v>40</v>
      </c>
      <c r="AA13" s="7" t="s">
        <v>40</v>
      </c>
      <c r="AB13" s="7" t="s">
        <v>40</v>
      </c>
      <c r="AC13" s="7" t="s">
        <v>32</v>
      </c>
      <c r="AD13" s="7" t="s">
        <v>41</v>
      </c>
      <c r="AE13" s="7">
        <v>0.21491079281855871</v>
      </c>
    </row>
    <row r="14" spans="1:31" ht="14.65" x14ac:dyDescent="0.5">
      <c r="A14" s="13">
        <v>42979</v>
      </c>
      <c r="B14" s="3" t="s">
        <v>161</v>
      </c>
      <c r="C14" s="4" t="s">
        <v>65</v>
      </c>
      <c r="E14" s="5" t="s">
        <v>66</v>
      </c>
      <c r="F14" s="5" t="s">
        <v>30</v>
      </c>
      <c r="G14" s="8" t="s">
        <v>42</v>
      </c>
      <c r="H14" s="6" t="s">
        <v>283</v>
      </c>
      <c r="I14" s="7">
        <v>38</v>
      </c>
      <c r="J14" s="7" t="s">
        <v>45</v>
      </c>
      <c r="K14" s="7" t="e">
        <v>#VALUE!</v>
      </c>
      <c r="L14" s="7">
        <v>59.503339021410326</v>
      </c>
      <c r="M14" s="7">
        <v>0.20577016745335</v>
      </c>
      <c r="N14" s="7" t="s">
        <v>32</v>
      </c>
      <c r="O14" s="7">
        <v>103.58857147865226</v>
      </c>
      <c r="P14" s="7" t="s">
        <v>59</v>
      </c>
      <c r="Q14" s="7" t="s">
        <v>60</v>
      </c>
      <c r="R14" s="7" t="s">
        <v>35</v>
      </c>
      <c r="S14" s="7" t="s">
        <v>35</v>
      </c>
      <c r="T14" s="7" t="s">
        <v>36</v>
      </c>
      <c r="U14" s="7" t="s">
        <v>61</v>
      </c>
      <c r="V14" s="7" t="s">
        <v>62</v>
      </c>
      <c r="W14" s="7" t="s">
        <v>61</v>
      </c>
      <c r="X14" s="7" t="s">
        <v>63</v>
      </c>
      <c r="Y14" s="7" t="s">
        <v>40</v>
      </c>
      <c r="Z14" s="7" t="s">
        <v>40</v>
      </c>
      <c r="AA14" s="7" t="s">
        <v>40</v>
      </c>
      <c r="AB14" s="7" t="s">
        <v>40</v>
      </c>
      <c r="AC14" s="7" t="s">
        <v>32</v>
      </c>
      <c r="AD14" s="7" t="s">
        <v>41</v>
      </c>
      <c r="AE14" s="7">
        <v>0.15359482584836953</v>
      </c>
    </row>
    <row r="15" spans="1:31" x14ac:dyDescent="0.4">
      <c r="A15" s="13">
        <v>42979</v>
      </c>
      <c r="B15" s="3" t="s">
        <v>163</v>
      </c>
      <c r="C15" s="4" t="s">
        <v>67</v>
      </c>
      <c r="E15" s="5" t="s">
        <v>29</v>
      </c>
      <c r="F15" s="5" t="s">
        <v>30</v>
      </c>
      <c r="G15" s="8" t="s">
        <v>42</v>
      </c>
      <c r="H15" s="18" t="s">
        <v>284</v>
      </c>
      <c r="I15" s="7">
        <v>38</v>
      </c>
      <c r="J15" s="7">
        <v>104.1519038428542</v>
      </c>
      <c r="K15" s="7">
        <v>3648.5170791822406</v>
      </c>
      <c r="L15" s="7">
        <v>59.939237510500739</v>
      </c>
      <c r="M15" s="7">
        <v>1.1801033419005695</v>
      </c>
      <c r="N15" s="7" t="s">
        <v>32</v>
      </c>
      <c r="O15" s="7">
        <v>103.17509817961525</v>
      </c>
      <c r="P15" s="7" t="s">
        <v>59</v>
      </c>
      <c r="Q15" s="7" t="s">
        <v>60</v>
      </c>
      <c r="R15" s="7">
        <v>0.49701907157396741</v>
      </c>
      <c r="S15" s="7" t="s">
        <v>35</v>
      </c>
      <c r="T15" s="7">
        <v>1.737243687325575</v>
      </c>
      <c r="U15" s="7" t="s">
        <v>61</v>
      </c>
      <c r="V15" s="7" t="s">
        <v>62</v>
      </c>
      <c r="W15" s="7" t="s">
        <v>61</v>
      </c>
      <c r="X15" s="7" t="s">
        <v>63</v>
      </c>
      <c r="Y15" s="7">
        <v>0.35348154938459891</v>
      </c>
      <c r="Z15" s="7">
        <v>0.27228457862786037</v>
      </c>
      <c r="AA15" s="7">
        <v>0.15506789903918505</v>
      </c>
      <c r="AB15" s="7" t="s">
        <v>40</v>
      </c>
      <c r="AC15" s="7" t="s">
        <v>32</v>
      </c>
      <c r="AD15" s="7" t="s">
        <v>41</v>
      </c>
      <c r="AE15" s="7">
        <v>7.7533949519592527E-2</v>
      </c>
    </row>
    <row r="16" spans="1:31" x14ac:dyDescent="0.4">
      <c r="A16" s="13">
        <v>42979</v>
      </c>
      <c r="B16" s="3" t="s">
        <v>163</v>
      </c>
      <c r="C16" s="4" t="s">
        <v>68</v>
      </c>
      <c r="E16" s="5" t="s">
        <v>64</v>
      </c>
      <c r="F16" s="5" t="s">
        <v>30</v>
      </c>
      <c r="G16" s="8" t="s">
        <v>42</v>
      </c>
      <c r="H16" s="18" t="s">
        <v>284</v>
      </c>
      <c r="I16" s="7">
        <v>38</v>
      </c>
      <c r="J16" s="7">
        <v>139.34080214078907</v>
      </c>
      <c r="K16" s="7">
        <v>2727.1265427053477</v>
      </c>
      <c r="L16" s="7">
        <v>61.117496768158915</v>
      </c>
      <c r="M16" s="7">
        <v>0.36085532585302027</v>
      </c>
      <c r="N16" s="7" t="s">
        <v>32</v>
      </c>
      <c r="O16" s="7">
        <v>9.8633789066492223</v>
      </c>
      <c r="P16" s="7" t="s">
        <v>59</v>
      </c>
      <c r="Q16" s="7" t="s">
        <v>60</v>
      </c>
      <c r="R16" s="7">
        <v>6.8411838986542248</v>
      </c>
      <c r="S16" s="7" t="s">
        <v>35</v>
      </c>
      <c r="T16" s="7" t="s">
        <v>36</v>
      </c>
      <c r="U16" s="7" t="s">
        <v>61</v>
      </c>
      <c r="V16" s="7" t="s">
        <v>62</v>
      </c>
      <c r="W16" s="7" t="s">
        <v>61</v>
      </c>
      <c r="X16" s="7">
        <v>0.67169736970185001</v>
      </c>
      <c r="Y16" s="7">
        <v>0.48810430918013803</v>
      </c>
      <c r="Z16" s="7">
        <v>1.1477731680202208</v>
      </c>
      <c r="AA16" s="7">
        <v>1.0945944884208283</v>
      </c>
      <c r="AB16" s="7">
        <v>4.368248681378667E-2</v>
      </c>
      <c r="AC16" s="7" t="s">
        <v>32</v>
      </c>
      <c r="AD16" s="7" t="s">
        <v>41</v>
      </c>
      <c r="AE16" s="7">
        <v>0.11332123390822918</v>
      </c>
    </row>
    <row r="17" spans="1:31" x14ac:dyDescent="0.4">
      <c r="A17" s="13">
        <v>42979</v>
      </c>
      <c r="B17" s="3" t="s">
        <v>163</v>
      </c>
      <c r="C17" s="4" t="s">
        <v>68</v>
      </c>
      <c r="E17" s="5" t="s">
        <v>66</v>
      </c>
      <c r="F17" s="5" t="s">
        <v>30</v>
      </c>
      <c r="G17" s="8" t="s">
        <v>42</v>
      </c>
      <c r="H17" s="18" t="s">
        <v>284</v>
      </c>
      <c r="I17" s="7">
        <v>38</v>
      </c>
      <c r="J17" s="7">
        <v>139.4962517337712</v>
      </c>
      <c r="K17" s="7">
        <v>2724.0875312207709</v>
      </c>
      <c r="L17" s="7">
        <v>57.176054563044374</v>
      </c>
      <c r="M17" s="7">
        <v>2.97385118319038</v>
      </c>
      <c r="N17" s="7" t="s">
        <v>32</v>
      </c>
      <c r="O17" s="7">
        <v>276.26767163769119</v>
      </c>
      <c r="P17" s="7" t="s">
        <v>59</v>
      </c>
      <c r="Q17" s="7" t="s">
        <v>60</v>
      </c>
      <c r="R17" s="7">
        <v>3.9728098539079215</v>
      </c>
      <c r="S17" s="7" t="s">
        <v>35</v>
      </c>
      <c r="T17" s="7">
        <v>3.5127560093755701</v>
      </c>
      <c r="U17" s="7" t="s">
        <v>61</v>
      </c>
      <c r="V17" s="7" t="s">
        <v>62</v>
      </c>
      <c r="W17" s="7" t="s">
        <v>61</v>
      </c>
      <c r="X17" s="7" t="s">
        <v>63</v>
      </c>
      <c r="Y17" s="7">
        <v>0.61005957079446338</v>
      </c>
      <c r="Z17" s="7">
        <v>0.90070829931192475</v>
      </c>
      <c r="AA17" s="7">
        <v>0.86816169689981326</v>
      </c>
      <c r="AB17" s="7">
        <v>3.1032806951083125E-2</v>
      </c>
      <c r="AC17" s="7" t="s">
        <v>32</v>
      </c>
      <c r="AD17" s="7" t="s">
        <v>41</v>
      </c>
      <c r="AE17" s="7">
        <v>8.4772545817592915E-2</v>
      </c>
    </row>
    <row r="18" spans="1:31" x14ac:dyDescent="0.4">
      <c r="A18" s="13">
        <v>42979</v>
      </c>
      <c r="B18" s="3" t="s">
        <v>163</v>
      </c>
      <c r="C18" s="4" t="s">
        <v>68</v>
      </c>
      <c r="E18" s="5" t="s">
        <v>50</v>
      </c>
      <c r="F18" s="5" t="s">
        <v>30</v>
      </c>
      <c r="G18" s="8" t="s">
        <v>42</v>
      </c>
      <c r="H18" s="18" t="s">
        <v>284</v>
      </c>
      <c r="I18" s="7">
        <v>38</v>
      </c>
      <c r="J18" s="7">
        <v>118.39050062719893</v>
      </c>
      <c r="K18" s="7">
        <v>3209.7169788696638</v>
      </c>
      <c r="L18" s="7">
        <v>59.709991620674252</v>
      </c>
      <c r="M18" s="7">
        <v>0.31856767560072374</v>
      </c>
      <c r="N18" s="7" t="s">
        <v>32</v>
      </c>
      <c r="O18" s="7">
        <v>7.234975038328824</v>
      </c>
      <c r="P18" s="7" t="s">
        <v>59</v>
      </c>
      <c r="Q18" s="7" t="s">
        <v>60</v>
      </c>
      <c r="R18" s="7">
        <v>2.3822723368234939</v>
      </c>
      <c r="S18" s="7">
        <v>0.11781856584156028</v>
      </c>
      <c r="T18" s="7">
        <v>4.1746457976812944E-2</v>
      </c>
      <c r="U18" s="7" t="s">
        <v>61</v>
      </c>
      <c r="V18" s="7" t="s">
        <v>62</v>
      </c>
      <c r="W18" s="7">
        <v>0.39921048037577223</v>
      </c>
      <c r="X18" s="7">
        <v>0.3974946760188563</v>
      </c>
      <c r="Y18" s="7">
        <v>0.35688730623851272</v>
      </c>
      <c r="Z18" s="7">
        <v>0.68289013405253873</v>
      </c>
      <c r="AA18" s="7">
        <v>0.80185256946537631</v>
      </c>
      <c r="AB18" s="7">
        <v>7.7211196061216708E-2</v>
      </c>
      <c r="AC18" s="7" t="s">
        <v>32</v>
      </c>
      <c r="AD18" s="7" t="s">
        <v>41</v>
      </c>
      <c r="AE18" s="7">
        <v>0.17272430526286994</v>
      </c>
    </row>
    <row r="19" spans="1:31" x14ac:dyDescent="0.4">
      <c r="A19" s="13">
        <v>42979</v>
      </c>
      <c r="B19" s="3" t="s">
        <v>166</v>
      </c>
      <c r="C19" s="4" t="s">
        <v>69</v>
      </c>
      <c r="E19" s="5" t="s">
        <v>29</v>
      </c>
      <c r="F19" s="5" t="s">
        <v>30</v>
      </c>
      <c r="G19" s="8" t="s">
        <v>42</v>
      </c>
      <c r="H19" s="18" t="s">
        <v>247</v>
      </c>
      <c r="I19" s="7">
        <v>38</v>
      </c>
      <c r="J19" s="7">
        <v>101.6004265782511</v>
      </c>
      <c r="K19" s="7">
        <v>3740.1417769376171</v>
      </c>
      <c r="L19" s="7">
        <v>58.635303393672601</v>
      </c>
      <c r="M19" s="7">
        <v>0.86813728339402652</v>
      </c>
      <c r="N19" s="7">
        <v>1.1847958211504979</v>
      </c>
      <c r="O19" s="7">
        <v>71.329544334570798</v>
      </c>
      <c r="P19" s="7">
        <v>26.305473494276999</v>
      </c>
      <c r="Q19" s="7" t="s">
        <v>60</v>
      </c>
      <c r="R19" s="7">
        <v>3.8561749307779101</v>
      </c>
      <c r="S19" s="7">
        <v>0.45129734182458076</v>
      </c>
      <c r="T19" s="7">
        <v>1.5042609279649395</v>
      </c>
      <c r="U19" s="7">
        <v>0.23482020788108376</v>
      </c>
      <c r="V19" s="7">
        <v>0.86255739726615921</v>
      </c>
      <c r="W19" s="7" t="s">
        <v>61</v>
      </c>
      <c r="X19" s="7" t="s">
        <v>63</v>
      </c>
      <c r="Y19" s="7">
        <v>0.2278453502212496</v>
      </c>
      <c r="Z19" s="7">
        <v>0.66633140176949124</v>
      </c>
      <c r="AA19" s="7">
        <v>0.91603130599155447</v>
      </c>
      <c r="AB19" s="7">
        <v>9.6718026216367173E-2</v>
      </c>
      <c r="AC19" s="7" t="s">
        <v>32</v>
      </c>
      <c r="AD19" s="7" t="s">
        <v>41</v>
      </c>
      <c r="AE19" s="7">
        <v>7.5793453236864664E-2</v>
      </c>
    </row>
    <row r="20" spans="1:31" x14ac:dyDescent="0.4">
      <c r="A20" s="13">
        <v>42979</v>
      </c>
      <c r="B20" s="3" t="s">
        <v>166</v>
      </c>
      <c r="C20" s="4" t="s">
        <v>70</v>
      </c>
      <c r="E20" s="5" t="s">
        <v>64</v>
      </c>
      <c r="F20" s="5" t="s">
        <v>30</v>
      </c>
      <c r="G20" s="8" t="s">
        <v>42</v>
      </c>
      <c r="H20" s="18" t="s">
        <v>247</v>
      </c>
      <c r="I20" s="7">
        <v>38</v>
      </c>
      <c r="J20" s="7">
        <v>92.152421473101157</v>
      </c>
      <c r="K20" s="7">
        <v>4123.6029821627653</v>
      </c>
      <c r="L20" s="7">
        <v>58.859258849796504</v>
      </c>
      <c r="M20" s="7">
        <v>0.41783396071654566</v>
      </c>
      <c r="N20" s="7" t="s">
        <v>32</v>
      </c>
      <c r="O20" s="7">
        <v>15.621075586149395</v>
      </c>
      <c r="P20" s="7" t="s">
        <v>59</v>
      </c>
      <c r="Q20" s="7" t="s">
        <v>60</v>
      </c>
      <c r="R20" s="7">
        <v>1.8155430836598001</v>
      </c>
      <c r="S20" s="7" t="s">
        <v>35</v>
      </c>
      <c r="T20" s="7">
        <v>0.37394606790302332</v>
      </c>
      <c r="U20" s="7" t="s">
        <v>61</v>
      </c>
      <c r="V20" s="7" t="s">
        <v>62</v>
      </c>
      <c r="W20" s="7" t="s">
        <v>61</v>
      </c>
      <c r="X20" s="7" t="s">
        <v>63</v>
      </c>
      <c r="Y20" s="7">
        <v>0.2709243032956597</v>
      </c>
      <c r="Z20" s="7">
        <v>0.71117629615110689</v>
      </c>
      <c r="AA20" s="7">
        <v>0.71833098725926681</v>
      </c>
      <c r="AB20" s="7">
        <v>9.539588144213372E-2</v>
      </c>
      <c r="AC20" s="7" t="s">
        <v>32</v>
      </c>
      <c r="AD20" s="7" t="s">
        <v>41</v>
      </c>
      <c r="AE20" s="7" t="s">
        <v>71</v>
      </c>
    </row>
    <row r="21" spans="1:31" x14ac:dyDescent="0.4">
      <c r="A21" s="13">
        <v>42979</v>
      </c>
      <c r="B21" s="3" t="s">
        <v>166</v>
      </c>
      <c r="C21" s="4" t="s">
        <v>70</v>
      </c>
      <c r="E21" s="5" t="s">
        <v>66</v>
      </c>
      <c r="F21" s="5" t="s">
        <v>30</v>
      </c>
      <c r="G21" s="8" t="s">
        <v>42</v>
      </c>
      <c r="H21" s="18" t="s">
        <v>247</v>
      </c>
      <c r="I21" s="7">
        <v>38</v>
      </c>
      <c r="J21" s="7">
        <v>104.35457669368287</v>
      </c>
      <c r="K21" s="7">
        <v>3641.4310904200465</v>
      </c>
      <c r="L21" s="7">
        <v>55.922560765051287</v>
      </c>
      <c r="M21" s="7">
        <v>4.0659293033305639</v>
      </c>
      <c r="N21" s="7" t="s">
        <v>32</v>
      </c>
      <c r="O21" s="7">
        <v>397.51192734643797</v>
      </c>
      <c r="P21" s="7" t="s">
        <v>59</v>
      </c>
      <c r="Q21" s="7" t="s">
        <v>60</v>
      </c>
      <c r="R21" s="7">
        <v>3.2897686243330555</v>
      </c>
      <c r="S21" s="7">
        <v>2.17526554300147</v>
      </c>
      <c r="T21" s="7">
        <v>14.078111579753736</v>
      </c>
      <c r="U21" s="7" t="s">
        <v>61</v>
      </c>
      <c r="V21" s="7" t="s">
        <v>62</v>
      </c>
      <c r="W21" s="7" t="s">
        <v>61</v>
      </c>
      <c r="X21" s="7">
        <v>0.46071981254143174</v>
      </c>
      <c r="Y21" s="7">
        <v>0.32322214020167261</v>
      </c>
      <c r="Z21" s="7">
        <v>0.9383703086172368</v>
      </c>
      <c r="AA21" s="7">
        <v>1.0245628793376829</v>
      </c>
      <c r="AB21" s="7">
        <v>0.3652923235295093</v>
      </c>
      <c r="AC21" s="7" t="s">
        <v>32</v>
      </c>
      <c r="AD21" s="7" t="s">
        <v>41</v>
      </c>
      <c r="AE21" s="7">
        <v>6.4644428040334517E-2</v>
      </c>
    </row>
    <row r="22" spans="1:31" x14ac:dyDescent="0.4">
      <c r="A22" s="13">
        <v>42979</v>
      </c>
      <c r="B22" s="3" t="s">
        <v>166</v>
      </c>
      <c r="C22" s="4" t="s">
        <v>70</v>
      </c>
      <c r="E22" s="5" t="s">
        <v>72</v>
      </c>
      <c r="F22" s="5" t="s">
        <v>30</v>
      </c>
      <c r="G22" s="8" t="s">
        <v>42</v>
      </c>
      <c r="H22" s="18" t="s">
        <v>247</v>
      </c>
      <c r="I22" s="7">
        <v>38</v>
      </c>
      <c r="J22" s="7">
        <v>91.78595842523319</v>
      </c>
      <c r="K22" s="7">
        <v>4140.0668089067194</v>
      </c>
      <c r="L22" s="7">
        <v>61.054735254541569</v>
      </c>
      <c r="M22" s="7">
        <v>0.50709066425933935</v>
      </c>
      <c r="N22" s="7">
        <v>0.37050745016737663</v>
      </c>
      <c r="O22" s="7">
        <v>35.445382612298545</v>
      </c>
      <c r="P22" s="7">
        <v>41.220927704787002</v>
      </c>
      <c r="Q22" s="7" t="s">
        <v>60</v>
      </c>
      <c r="R22" s="7">
        <v>2.439318444611819</v>
      </c>
      <c r="S22" s="7">
        <v>0.241937867782302</v>
      </c>
      <c r="T22" s="7">
        <v>0.51197156297435431</v>
      </c>
      <c r="U22" s="7" t="s">
        <v>61</v>
      </c>
      <c r="V22" s="7" t="s">
        <v>62</v>
      </c>
      <c r="W22" s="7" t="s">
        <v>61</v>
      </c>
      <c r="X22" s="7" t="s">
        <v>63</v>
      </c>
      <c r="Y22" s="7">
        <v>0.33687128550293804</v>
      </c>
      <c r="Z22" s="7">
        <v>0.84294267204517315</v>
      </c>
      <c r="AA22" s="7">
        <v>1.024883744548273</v>
      </c>
      <c r="AB22" s="7">
        <v>7.7974745358471279E-2</v>
      </c>
      <c r="AC22" s="7" t="s">
        <v>32</v>
      </c>
      <c r="AD22" s="7" t="s">
        <v>41</v>
      </c>
      <c r="AE22" s="7">
        <v>4.3828941835480591E-2</v>
      </c>
    </row>
    <row r="23" spans="1:31" x14ac:dyDescent="0.4">
      <c r="A23" s="13">
        <v>42979</v>
      </c>
      <c r="B23" s="3" t="s">
        <v>166</v>
      </c>
      <c r="C23" s="4" t="s">
        <v>70</v>
      </c>
      <c r="E23" s="5" t="s">
        <v>43</v>
      </c>
      <c r="F23" s="5" t="s">
        <v>30</v>
      </c>
      <c r="G23" s="8" t="s">
        <v>42</v>
      </c>
      <c r="H23" s="18" t="s">
        <v>247</v>
      </c>
      <c r="I23" s="7">
        <v>38</v>
      </c>
      <c r="J23" s="7">
        <v>89.170444063903588</v>
      </c>
      <c r="K23" s="7">
        <v>4261.501711572444</v>
      </c>
      <c r="L23" s="7">
        <v>58.014505776515584</v>
      </c>
      <c r="M23" s="7">
        <v>3.2250744657421011</v>
      </c>
      <c r="N23" s="7" t="s">
        <v>32</v>
      </c>
      <c r="O23" s="7">
        <v>286.13327231750583</v>
      </c>
      <c r="P23" s="7" t="s">
        <v>59</v>
      </c>
      <c r="Q23" s="7" t="s">
        <v>60</v>
      </c>
      <c r="R23" s="7">
        <v>1.73407520206295</v>
      </c>
      <c r="S23" s="7">
        <v>0.81796466257364775</v>
      </c>
      <c r="T23" s="7">
        <v>8.3491689186476208</v>
      </c>
      <c r="U23" s="7" t="s">
        <v>61</v>
      </c>
      <c r="V23" s="7" t="s">
        <v>62</v>
      </c>
      <c r="W23" s="7" t="s">
        <v>61</v>
      </c>
      <c r="X23" s="7" t="s">
        <v>63</v>
      </c>
      <c r="Y23" s="7">
        <v>0.2501683714701598</v>
      </c>
      <c r="Z23" s="7">
        <v>0.46708327842997116</v>
      </c>
      <c r="AA23" s="7">
        <v>0.68041704305789885</v>
      </c>
      <c r="AB23" s="7">
        <v>0.74641238031689805</v>
      </c>
      <c r="AC23" s="7" t="s">
        <v>32</v>
      </c>
      <c r="AD23" s="7" t="s">
        <v>41</v>
      </c>
      <c r="AE23" s="7" t="s">
        <v>71</v>
      </c>
    </row>
    <row r="24" spans="1:31" x14ac:dyDescent="0.4">
      <c r="A24" s="13">
        <v>42979</v>
      </c>
      <c r="B24" s="3" t="s">
        <v>166</v>
      </c>
      <c r="C24" s="4" t="s">
        <v>69</v>
      </c>
      <c r="E24" s="5" t="s">
        <v>50</v>
      </c>
      <c r="F24" s="5" t="s">
        <v>30</v>
      </c>
      <c r="G24" s="8" t="s">
        <v>42</v>
      </c>
      <c r="H24" s="18" t="s">
        <v>247</v>
      </c>
      <c r="I24" s="7">
        <v>38</v>
      </c>
      <c r="J24" s="7">
        <v>102.20108320329119</v>
      </c>
      <c r="K24" s="7">
        <v>3718.1602003584521</v>
      </c>
      <c r="L24" s="7">
        <v>59.538936122789003</v>
      </c>
      <c r="M24" s="7">
        <v>0.42909607330389082</v>
      </c>
      <c r="N24" s="7" t="s">
        <v>32</v>
      </c>
      <c r="O24" s="7">
        <v>9.9825464804376924</v>
      </c>
      <c r="P24" s="7" t="s">
        <v>59</v>
      </c>
      <c r="Q24" s="7" t="s">
        <v>60</v>
      </c>
      <c r="R24" s="7">
        <v>4.0183684201734913</v>
      </c>
      <c r="S24" s="7" t="s">
        <v>35</v>
      </c>
      <c r="T24" s="7" t="s">
        <v>36</v>
      </c>
      <c r="U24" s="7" t="s">
        <v>61</v>
      </c>
      <c r="V24" s="7" t="s">
        <v>62</v>
      </c>
      <c r="W24" s="7" t="s">
        <v>61</v>
      </c>
      <c r="X24" s="7" t="s">
        <v>63</v>
      </c>
      <c r="Y24" s="7">
        <v>0.28160976437129626</v>
      </c>
      <c r="Z24" s="7">
        <v>0.95074228006548367</v>
      </c>
      <c r="AA24" s="7">
        <v>1.0437873340229593</v>
      </c>
      <c r="AB24" s="7">
        <v>0.26428754687921308</v>
      </c>
      <c r="AC24" s="7" t="s">
        <v>32</v>
      </c>
      <c r="AD24" s="7" t="s">
        <v>41</v>
      </c>
      <c r="AE24" s="7" t="s">
        <v>71</v>
      </c>
    </row>
    <row r="25" spans="1:31" x14ac:dyDescent="0.4">
      <c r="A25" s="13">
        <v>42979</v>
      </c>
      <c r="B25" s="3" t="s">
        <v>166</v>
      </c>
      <c r="C25" s="4" t="s">
        <v>69</v>
      </c>
      <c r="E25" s="5" t="s">
        <v>53</v>
      </c>
      <c r="F25" s="5" t="s">
        <v>30</v>
      </c>
      <c r="G25" s="8" t="s">
        <v>42</v>
      </c>
      <c r="H25" s="18" t="s">
        <v>247</v>
      </c>
      <c r="I25" s="7">
        <v>38</v>
      </c>
      <c r="J25" s="7">
        <v>114.491730780068</v>
      </c>
      <c r="K25" s="7">
        <v>3319.0169928512832</v>
      </c>
      <c r="L25" s="7">
        <v>55.345687505238757</v>
      </c>
      <c r="M25" s="7">
        <v>5.5387780053319657</v>
      </c>
      <c r="N25" s="7" t="s">
        <v>32</v>
      </c>
      <c r="O25" s="7">
        <v>641.61069717611633</v>
      </c>
      <c r="P25" s="7" t="s">
        <v>59</v>
      </c>
      <c r="Q25" s="7" t="s">
        <v>60</v>
      </c>
      <c r="R25" s="7">
        <v>3.1194145972503966</v>
      </c>
      <c r="S25" s="7">
        <v>1.79975709151651</v>
      </c>
      <c r="T25" s="7">
        <v>13.906280623115293</v>
      </c>
      <c r="U25" s="7">
        <v>0.26337908656339171</v>
      </c>
      <c r="V25" s="7" t="s">
        <v>62</v>
      </c>
      <c r="W25" s="7" t="s">
        <v>61</v>
      </c>
      <c r="X25" s="7" t="s">
        <v>63</v>
      </c>
      <c r="Y25" s="7">
        <v>0.41551358177009967</v>
      </c>
      <c r="Z25" s="7">
        <v>0.79735312507547351</v>
      </c>
      <c r="AA25" s="7">
        <v>1.1545384616477443</v>
      </c>
      <c r="AB25" s="7">
        <v>0.7654830529570722</v>
      </c>
      <c r="AC25" s="7" t="s">
        <v>32</v>
      </c>
      <c r="AD25" s="7" t="s">
        <v>41</v>
      </c>
      <c r="AE25" s="7">
        <v>7.6969230776516295E-2</v>
      </c>
    </row>
    <row r="26" spans="1:31" ht="14.65" x14ac:dyDescent="0.5">
      <c r="A26" s="13">
        <v>42979</v>
      </c>
      <c r="B26" s="3" t="s">
        <v>166</v>
      </c>
      <c r="C26" s="4" t="s">
        <v>73</v>
      </c>
      <c r="E26" s="5" t="s">
        <v>47</v>
      </c>
      <c r="F26" s="5" t="s">
        <v>30</v>
      </c>
      <c r="G26" s="8" t="s">
        <v>42</v>
      </c>
      <c r="H26" s="18" t="s">
        <v>287</v>
      </c>
      <c r="I26" s="7">
        <v>38</v>
      </c>
      <c r="J26" s="7">
        <v>105.67152362608672</v>
      </c>
      <c r="K26" s="7">
        <v>3596.0492189419974</v>
      </c>
      <c r="L26" s="7">
        <v>60.638511447880987</v>
      </c>
      <c r="M26" s="7">
        <v>0.30486457501829872</v>
      </c>
      <c r="N26" s="7" t="s">
        <v>32</v>
      </c>
      <c r="O26" s="7">
        <v>16.486095299892643</v>
      </c>
      <c r="P26" s="7" t="s">
        <v>59</v>
      </c>
      <c r="Q26" s="7" t="s">
        <v>60</v>
      </c>
      <c r="R26" s="7">
        <v>3.3191522176425505</v>
      </c>
      <c r="S26" s="7" t="s">
        <v>35</v>
      </c>
      <c r="T26" s="7" t="s">
        <v>36</v>
      </c>
      <c r="U26" s="7" t="s">
        <v>61</v>
      </c>
      <c r="V26" s="7" t="s">
        <v>62</v>
      </c>
      <c r="W26" s="7" t="s">
        <v>61</v>
      </c>
      <c r="X26" s="7" t="s">
        <v>63</v>
      </c>
      <c r="Y26" s="7">
        <v>1.0043253458555288</v>
      </c>
      <c r="Z26" s="7">
        <v>0.79197908793601912</v>
      </c>
      <c r="AA26" s="7">
        <v>1.3236807416242402</v>
      </c>
      <c r="AB26" s="7">
        <v>0.72342635900137431</v>
      </c>
      <c r="AC26" s="7" t="s">
        <v>32</v>
      </c>
      <c r="AD26" s="7" t="s">
        <v>41</v>
      </c>
      <c r="AE26" s="7">
        <v>0.12707335119592708</v>
      </c>
    </row>
    <row r="27" spans="1:31" ht="14.65" x14ac:dyDescent="0.5">
      <c r="A27" s="13">
        <v>42979</v>
      </c>
      <c r="B27" s="3" t="s">
        <v>166</v>
      </c>
      <c r="C27" s="4" t="s">
        <v>74</v>
      </c>
      <c r="E27" s="5" t="s">
        <v>75</v>
      </c>
      <c r="F27" s="5" t="s">
        <v>30</v>
      </c>
      <c r="G27" s="8" t="s">
        <v>42</v>
      </c>
      <c r="H27" s="18" t="s">
        <v>287</v>
      </c>
      <c r="I27" s="7">
        <v>38</v>
      </c>
      <c r="J27" s="7">
        <v>105.62275395348179</v>
      </c>
      <c r="K27" s="7">
        <v>3597.7096390362913</v>
      </c>
      <c r="L27" s="7">
        <v>59.570316763351983</v>
      </c>
      <c r="M27" s="7">
        <v>0.38663426745444801</v>
      </c>
      <c r="N27" s="7" t="s">
        <v>32</v>
      </c>
      <c r="O27" s="7">
        <v>17.435773483427255</v>
      </c>
      <c r="P27" s="7" t="s">
        <v>59</v>
      </c>
      <c r="Q27" s="7" t="s">
        <v>60</v>
      </c>
      <c r="R27" s="7">
        <v>3.5962714788337062</v>
      </c>
      <c r="S27" s="7">
        <v>0.20498035390254207</v>
      </c>
      <c r="T27" s="7">
        <v>0.176662804658761</v>
      </c>
      <c r="U27" s="7" t="s">
        <v>61</v>
      </c>
      <c r="V27" s="7" t="s">
        <v>62</v>
      </c>
      <c r="W27" s="7" t="s">
        <v>61</v>
      </c>
      <c r="X27" s="7">
        <v>0.51952189715731012</v>
      </c>
      <c r="Y27" s="7">
        <v>0.58825687803810078</v>
      </c>
      <c r="Z27" s="7">
        <v>1.1862512117009805</v>
      </c>
      <c r="AA27" s="7">
        <v>1.7000451937848911</v>
      </c>
      <c r="AB27" s="7">
        <v>2.5202826322956607E-2</v>
      </c>
      <c r="AC27" s="7" t="s">
        <v>32</v>
      </c>
      <c r="AD27" s="7" t="s">
        <v>41</v>
      </c>
      <c r="AE27" s="7">
        <v>0.14434345984966057</v>
      </c>
    </row>
    <row r="28" spans="1:31" ht="14.65" x14ac:dyDescent="0.5">
      <c r="A28" s="13">
        <v>42979</v>
      </c>
      <c r="B28" s="3" t="s">
        <v>166</v>
      </c>
      <c r="C28" s="4" t="s">
        <v>76</v>
      </c>
      <c r="E28" s="5" t="s">
        <v>66</v>
      </c>
      <c r="F28" s="5" t="s">
        <v>30</v>
      </c>
      <c r="G28" s="8" t="s">
        <v>42</v>
      </c>
      <c r="H28" s="18" t="s">
        <v>287</v>
      </c>
      <c r="I28" s="7">
        <v>38</v>
      </c>
      <c r="J28" s="7">
        <v>92.715137072522936</v>
      </c>
      <c r="K28" s="7">
        <v>4098.5756155735307</v>
      </c>
      <c r="L28" s="7">
        <v>60.986181023221015</v>
      </c>
      <c r="M28" s="7">
        <v>0.38185722940097855</v>
      </c>
      <c r="N28" s="7" t="s">
        <v>32</v>
      </c>
      <c r="O28" s="7">
        <v>12.277945790779151</v>
      </c>
      <c r="P28" s="7" t="s">
        <v>59</v>
      </c>
      <c r="Q28" s="7" t="s">
        <v>60</v>
      </c>
      <c r="R28" s="7">
        <v>2.6410166475658898</v>
      </c>
      <c r="S28" s="7" t="s">
        <v>35</v>
      </c>
      <c r="T28" s="7" t="s">
        <v>36</v>
      </c>
      <c r="U28" s="7" t="s">
        <v>61</v>
      </c>
      <c r="V28" s="7" t="s">
        <v>62</v>
      </c>
      <c r="W28" s="7" t="s">
        <v>61</v>
      </c>
      <c r="X28" s="7" t="s">
        <v>63</v>
      </c>
      <c r="Y28" s="7">
        <v>0.2189247523910498</v>
      </c>
      <c r="Z28" s="7">
        <v>0.55689614433114976</v>
      </c>
      <c r="AA28" s="7">
        <v>0.8060869915228055</v>
      </c>
      <c r="AB28" s="7">
        <v>0.13518855677603997</v>
      </c>
      <c r="AC28" s="7" t="s">
        <v>32</v>
      </c>
      <c r="AD28" s="7" t="s">
        <v>41</v>
      </c>
      <c r="AE28" s="7">
        <v>0.11803776972236327</v>
      </c>
    </row>
    <row r="29" spans="1:31" ht="14.65" x14ac:dyDescent="0.5">
      <c r="A29" s="13">
        <v>42979</v>
      </c>
      <c r="B29" s="3" t="s">
        <v>166</v>
      </c>
      <c r="C29" s="4" t="s">
        <v>77</v>
      </c>
      <c r="E29" s="5" t="s">
        <v>47</v>
      </c>
      <c r="F29" s="5" t="s">
        <v>30</v>
      </c>
      <c r="G29" s="8" t="s">
        <v>42</v>
      </c>
      <c r="H29" s="18" t="s">
        <v>287</v>
      </c>
      <c r="I29" s="7">
        <v>38</v>
      </c>
      <c r="J29" s="7">
        <v>90.695589716237734</v>
      </c>
      <c r="K29" s="7">
        <v>4189.8398939674844</v>
      </c>
      <c r="L29" s="7">
        <v>59.458885177865888</v>
      </c>
      <c r="M29" s="7">
        <v>0.3783747238591465</v>
      </c>
      <c r="N29" s="7" t="s">
        <v>32</v>
      </c>
      <c r="O29" s="7">
        <v>11.449993360737635</v>
      </c>
      <c r="P29" s="7" t="s">
        <v>59</v>
      </c>
      <c r="Q29" s="7" t="s">
        <v>60</v>
      </c>
      <c r="R29" s="7">
        <v>1.8119090416655002</v>
      </c>
      <c r="S29" s="7" t="s">
        <v>35</v>
      </c>
      <c r="T29" s="7" t="s">
        <v>36</v>
      </c>
      <c r="U29" s="7" t="s">
        <v>61</v>
      </c>
      <c r="V29" s="7" t="s">
        <v>62</v>
      </c>
      <c r="W29" s="7" t="s">
        <v>61</v>
      </c>
      <c r="X29" s="7" t="s">
        <v>63</v>
      </c>
      <c r="Y29" s="7">
        <v>0.27962307889590776</v>
      </c>
      <c r="Z29" s="7">
        <v>0.38513141535663131</v>
      </c>
      <c r="AA29" s="7">
        <v>0.9469763006474794</v>
      </c>
      <c r="AB29" s="7">
        <v>0.21153641842125362</v>
      </c>
      <c r="AC29" s="7" t="s">
        <v>32</v>
      </c>
      <c r="AD29" s="7" t="s">
        <v>41</v>
      </c>
      <c r="AE29" s="7">
        <v>0.10187011796207791</v>
      </c>
    </row>
    <row r="30" spans="1:31" ht="14.65" x14ac:dyDescent="0.5">
      <c r="A30" s="13">
        <v>42979</v>
      </c>
      <c r="B30" s="3" t="s">
        <v>166</v>
      </c>
      <c r="C30" s="4" t="s">
        <v>76</v>
      </c>
      <c r="E30" s="5" t="s">
        <v>53</v>
      </c>
      <c r="F30" s="5" t="s">
        <v>30</v>
      </c>
      <c r="G30" s="8" t="s">
        <v>42</v>
      </c>
      <c r="H30" s="18" t="s">
        <v>287</v>
      </c>
      <c r="I30" s="7">
        <v>38</v>
      </c>
      <c r="J30" s="7">
        <v>96.380620085683731</v>
      </c>
      <c r="K30" s="7">
        <v>3942.7013403957626</v>
      </c>
      <c r="L30" s="7">
        <v>59.766753237491024</v>
      </c>
      <c r="M30" s="7">
        <v>0.95088365961629873</v>
      </c>
      <c r="N30" s="7" t="s">
        <v>32</v>
      </c>
      <c r="O30" s="7">
        <v>118.24125235092819</v>
      </c>
      <c r="P30" s="7" t="s">
        <v>59</v>
      </c>
      <c r="Q30" s="7" t="s">
        <v>60</v>
      </c>
      <c r="R30" s="7">
        <v>4.0355556883502599</v>
      </c>
      <c r="S30" s="7" t="s">
        <v>35</v>
      </c>
      <c r="T30" s="7">
        <v>2.3761286774196515</v>
      </c>
      <c r="U30" s="7" t="s">
        <v>61</v>
      </c>
      <c r="V30" s="7" t="s">
        <v>62</v>
      </c>
      <c r="W30" s="7" t="s">
        <v>61</v>
      </c>
      <c r="X30" s="7" t="s">
        <v>63</v>
      </c>
      <c r="Y30" s="7">
        <v>0.21376036968724269</v>
      </c>
      <c r="Z30" s="7">
        <v>0.69243283480552664</v>
      </c>
      <c r="AA30" s="7">
        <v>1.2114882413004937</v>
      </c>
      <c r="AB30" s="7">
        <v>0.21376036968724269</v>
      </c>
      <c r="AC30" s="7" t="s">
        <v>32</v>
      </c>
      <c r="AD30" s="7" t="s">
        <v>41</v>
      </c>
      <c r="AE30" s="7">
        <v>0.10499564757937613</v>
      </c>
    </row>
    <row r="31" spans="1:31" ht="14.65" x14ac:dyDescent="0.5">
      <c r="A31" s="13">
        <v>42979</v>
      </c>
      <c r="B31" s="3" t="s">
        <v>166</v>
      </c>
      <c r="C31" s="4" t="s">
        <v>77</v>
      </c>
      <c r="E31" s="5" t="s">
        <v>75</v>
      </c>
      <c r="F31" s="5" t="s">
        <v>30</v>
      </c>
      <c r="G31" s="8" t="s">
        <v>42</v>
      </c>
      <c r="H31" s="18" t="s">
        <v>287</v>
      </c>
      <c r="I31" s="7">
        <v>38</v>
      </c>
      <c r="J31" s="7">
        <v>84.921481731183377</v>
      </c>
      <c r="K31" s="7">
        <v>4474.7217341647383</v>
      </c>
      <c r="L31" s="7">
        <v>60.499301620564012</v>
      </c>
      <c r="M31" s="7">
        <v>0.19876269357355561</v>
      </c>
      <c r="N31" s="7">
        <v>0.60596023125952603</v>
      </c>
      <c r="O31" s="7">
        <v>10.281496022807282</v>
      </c>
      <c r="P31" s="7">
        <v>49.473050006264572</v>
      </c>
      <c r="Q31" s="7" t="s">
        <v>60</v>
      </c>
      <c r="R31" s="7">
        <v>2.1556146684007902</v>
      </c>
      <c r="S31" s="7" t="s">
        <v>35</v>
      </c>
      <c r="T31" s="7" t="s">
        <v>36</v>
      </c>
      <c r="U31" s="7" t="s">
        <v>61</v>
      </c>
      <c r="V31" s="7" t="s">
        <v>62</v>
      </c>
      <c r="W31" s="7" t="s">
        <v>61</v>
      </c>
      <c r="X31" s="7" t="s">
        <v>63</v>
      </c>
      <c r="Y31" s="7">
        <v>0.2069840215315859</v>
      </c>
      <c r="Z31" s="7">
        <v>0.54889454308025698</v>
      </c>
      <c r="AA31" s="7">
        <v>0.7582966022465577</v>
      </c>
      <c r="AB31" s="7">
        <v>0.20553319895075703</v>
      </c>
      <c r="AC31" s="7" t="s">
        <v>32</v>
      </c>
      <c r="AD31" s="7" t="s">
        <v>41</v>
      </c>
      <c r="AE31" s="7">
        <v>0.11703302152019576</v>
      </c>
    </row>
    <row r="32" spans="1:31" x14ac:dyDescent="0.4">
      <c r="A32" s="13">
        <v>42979</v>
      </c>
      <c r="B32" s="3" t="s">
        <v>166</v>
      </c>
      <c r="C32" s="4" t="s">
        <v>78</v>
      </c>
      <c r="E32" s="5" t="s">
        <v>29</v>
      </c>
      <c r="F32" s="5" t="s">
        <v>30</v>
      </c>
      <c r="G32" s="8" t="s">
        <v>79</v>
      </c>
      <c r="H32" s="18" t="s">
        <v>286</v>
      </c>
      <c r="I32" s="7">
        <v>38</v>
      </c>
      <c r="J32" s="7">
        <v>170.7191511747439</v>
      </c>
      <c r="K32" s="7">
        <v>2225.8779837245174</v>
      </c>
      <c r="L32" s="7">
        <v>55.489973002625398</v>
      </c>
      <c r="M32" s="7">
        <v>4.3900400563188171</v>
      </c>
      <c r="N32" s="7" t="s">
        <v>32</v>
      </c>
      <c r="O32" s="7">
        <v>352.68626985001998</v>
      </c>
      <c r="P32" s="7">
        <v>47.183140707787935</v>
      </c>
      <c r="Q32" s="7" t="s">
        <v>60</v>
      </c>
      <c r="R32" s="7">
        <v>8.6524976111464138</v>
      </c>
      <c r="S32" s="7">
        <v>4.9057801957876626</v>
      </c>
      <c r="T32" s="7">
        <v>22.533000016935265</v>
      </c>
      <c r="U32" s="7">
        <v>0.95149473226724024</v>
      </c>
      <c r="V32" s="7">
        <v>1.1647895233884429</v>
      </c>
      <c r="W32" s="7">
        <v>0.4957437528012329</v>
      </c>
      <c r="X32" s="7">
        <v>4.2409003390895386</v>
      </c>
      <c r="Y32" s="7">
        <v>1.2989319506170118</v>
      </c>
      <c r="Z32" s="7">
        <v>1.8638298739770724</v>
      </c>
      <c r="AA32" s="7">
        <v>1.4672348717360859</v>
      </c>
      <c r="AB32" s="7">
        <v>1.0039852472697239</v>
      </c>
      <c r="AC32" s="7">
        <v>0.34577085279413722</v>
      </c>
      <c r="AD32" s="7" t="s">
        <v>41</v>
      </c>
      <c r="AE32" s="7">
        <v>0.23579072612226706</v>
      </c>
    </row>
    <row r="33" spans="1:31" x14ac:dyDescent="0.4">
      <c r="A33" s="13">
        <v>42979</v>
      </c>
      <c r="B33" s="3" t="s">
        <v>166</v>
      </c>
      <c r="C33" s="4" t="s">
        <v>80</v>
      </c>
      <c r="E33" s="5" t="s">
        <v>66</v>
      </c>
      <c r="F33" s="5" t="s">
        <v>30</v>
      </c>
      <c r="G33" s="8" t="s">
        <v>42</v>
      </c>
      <c r="H33" s="18" t="s">
        <v>286</v>
      </c>
      <c r="I33" s="7">
        <v>38</v>
      </c>
      <c r="J33" s="7">
        <v>175.87314553246645</v>
      </c>
      <c r="K33" s="7">
        <v>2160.6482265926802</v>
      </c>
      <c r="L33" s="7">
        <v>60.869009076927206</v>
      </c>
      <c r="M33" s="7">
        <v>0.69715481111968691</v>
      </c>
      <c r="N33" s="7" t="s">
        <v>32</v>
      </c>
      <c r="O33" s="7">
        <v>20.659373001236172</v>
      </c>
      <c r="P33" s="7">
        <v>17.701746529819321</v>
      </c>
      <c r="Q33" s="7" t="s">
        <v>60</v>
      </c>
      <c r="R33" s="7">
        <v>11.887475405081133</v>
      </c>
      <c r="S33" s="7">
        <v>0.12675542020357941</v>
      </c>
      <c r="T33" s="7" t="s">
        <v>36</v>
      </c>
      <c r="U33" s="7" t="s">
        <v>61</v>
      </c>
      <c r="V33" s="7" t="s">
        <v>62</v>
      </c>
      <c r="W33" s="7" t="s">
        <v>61</v>
      </c>
      <c r="X33" s="7" t="s">
        <v>63</v>
      </c>
      <c r="Y33" s="7">
        <v>0.85647933234779705</v>
      </c>
      <c r="Z33" s="7">
        <v>1.8326721171100857</v>
      </c>
      <c r="AA33" s="7">
        <v>3.1556818154849462</v>
      </c>
      <c r="AB33" s="7">
        <v>0.25879231624897464</v>
      </c>
      <c r="AC33" s="7" t="s">
        <v>32</v>
      </c>
      <c r="AD33" s="7" t="s">
        <v>41</v>
      </c>
      <c r="AE33" s="7">
        <v>7.570115373269326E-2</v>
      </c>
    </row>
    <row r="34" spans="1:31" x14ac:dyDescent="0.4">
      <c r="A34" s="13">
        <v>42979</v>
      </c>
      <c r="B34" s="3" t="s">
        <v>166</v>
      </c>
      <c r="C34" s="4" t="s">
        <v>78</v>
      </c>
      <c r="E34" s="5" t="s">
        <v>43</v>
      </c>
      <c r="F34" s="5" t="s">
        <v>30</v>
      </c>
      <c r="G34" s="8" t="s">
        <v>42</v>
      </c>
      <c r="H34" s="18" t="s">
        <v>286</v>
      </c>
      <c r="I34" s="7">
        <v>38</v>
      </c>
      <c r="J34" s="7">
        <v>135.37548851308998</v>
      </c>
      <c r="K34" s="7">
        <v>2807.007414516228</v>
      </c>
      <c r="L34" s="7">
        <v>56.092864231866386</v>
      </c>
      <c r="M34" s="7">
        <v>5.6907970033249766</v>
      </c>
      <c r="N34" s="7" t="s">
        <v>32</v>
      </c>
      <c r="O34" s="7">
        <v>448.5798926946544</v>
      </c>
      <c r="P34" s="7" t="s">
        <v>59</v>
      </c>
      <c r="Q34" s="7" t="s">
        <v>60</v>
      </c>
      <c r="R34" s="7">
        <v>8.9742776136370406</v>
      </c>
      <c r="S34" s="7">
        <v>2.4507514428260344</v>
      </c>
      <c r="T34" s="7">
        <v>14.053772653681545</v>
      </c>
      <c r="U34" s="7">
        <v>0.44694968109188765</v>
      </c>
      <c r="V34" s="7" t="s">
        <v>62</v>
      </c>
      <c r="W34" s="7" t="s">
        <v>61</v>
      </c>
      <c r="X34" s="7" t="s">
        <v>63</v>
      </c>
      <c r="Y34" s="7">
        <v>0.81714356588684023</v>
      </c>
      <c r="Z34" s="7">
        <v>1.6696083831669604</v>
      </c>
      <c r="AA34" s="7">
        <v>2.2191255442662565</v>
      </c>
      <c r="AB34" s="7">
        <v>0.91495626205284597</v>
      </c>
      <c r="AC34" s="7" t="s">
        <v>32</v>
      </c>
      <c r="AD34" s="7" t="s">
        <v>41</v>
      </c>
      <c r="AE34" s="7">
        <v>0.21464452769762385</v>
      </c>
    </row>
    <row r="35" spans="1:31" x14ac:dyDescent="0.4">
      <c r="A35" s="13">
        <v>42979</v>
      </c>
      <c r="B35" s="3" t="s">
        <v>166</v>
      </c>
      <c r="C35" s="4" t="s">
        <v>78</v>
      </c>
      <c r="E35" s="5" t="s">
        <v>47</v>
      </c>
      <c r="F35" s="5" t="s">
        <v>30</v>
      </c>
      <c r="G35" s="8" t="s">
        <v>42</v>
      </c>
      <c r="H35" s="18" t="s">
        <v>286</v>
      </c>
      <c r="I35" s="7">
        <v>38</v>
      </c>
      <c r="J35" s="7">
        <v>102.83855773595648</v>
      </c>
      <c r="K35" s="7">
        <v>3695.11210936729</v>
      </c>
      <c r="L35" s="7">
        <v>59.892255444692211</v>
      </c>
      <c r="M35" s="7">
        <v>0.3755000341360013</v>
      </c>
      <c r="N35" s="7" t="s">
        <v>32</v>
      </c>
      <c r="O35" s="7">
        <v>14.583936809669211</v>
      </c>
      <c r="P35" s="7" t="s">
        <v>59</v>
      </c>
      <c r="Q35" s="7" t="s">
        <v>60</v>
      </c>
      <c r="R35" s="7">
        <v>8.7430135905098343</v>
      </c>
      <c r="S35" s="7">
        <v>6.2381457283884084E-2</v>
      </c>
      <c r="T35" s="7" t="s">
        <v>36</v>
      </c>
      <c r="U35" s="7" t="s">
        <v>61</v>
      </c>
      <c r="V35" s="7" t="s">
        <v>62</v>
      </c>
      <c r="W35" s="7" t="s">
        <v>61</v>
      </c>
      <c r="X35" s="7" t="s">
        <v>63</v>
      </c>
      <c r="Y35" s="7">
        <v>0.57839118161271164</v>
      </c>
      <c r="Z35" s="7">
        <v>1.1374017163022749</v>
      </c>
      <c r="AA35" s="7">
        <v>2.2511832691669627</v>
      </c>
      <c r="AB35" s="7">
        <v>0.83457910812808023</v>
      </c>
      <c r="AC35" s="7" t="s">
        <v>32</v>
      </c>
      <c r="AD35" s="7" t="s">
        <v>41</v>
      </c>
      <c r="AE35" s="7">
        <v>6.0564521634838921E-2</v>
      </c>
    </row>
    <row r="36" spans="1:31" x14ac:dyDescent="0.4">
      <c r="A36" s="13">
        <v>42979</v>
      </c>
      <c r="B36" s="3" t="s">
        <v>166</v>
      </c>
      <c r="C36" s="4" t="s">
        <v>78</v>
      </c>
      <c r="E36" s="5" t="s">
        <v>81</v>
      </c>
      <c r="F36" s="5" t="s">
        <v>30</v>
      </c>
      <c r="G36" s="8" t="s">
        <v>42</v>
      </c>
      <c r="H36" s="18" t="s">
        <v>286</v>
      </c>
      <c r="I36" s="7">
        <v>38</v>
      </c>
      <c r="J36" s="7">
        <v>92.920722464621903</v>
      </c>
      <c r="K36" s="7">
        <v>4089.5075922884585</v>
      </c>
      <c r="L36" s="7">
        <v>56.861847031888331</v>
      </c>
      <c r="M36" s="7">
        <v>3.0781823664212076</v>
      </c>
      <c r="N36" s="7">
        <v>0</v>
      </c>
      <c r="O36" s="7">
        <v>292.08686985720692</v>
      </c>
      <c r="P36" s="7" t="s">
        <v>59</v>
      </c>
      <c r="Q36" s="7" t="s">
        <v>60</v>
      </c>
      <c r="R36" s="7">
        <v>15.358650790371007</v>
      </c>
      <c r="S36" s="7">
        <v>1.495066835864763</v>
      </c>
      <c r="T36" s="7">
        <v>6.5566877186092318</v>
      </c>
      <c r="U36" s="7" t="s">
        <v>61</v>
      </c>
      <c r="V36" s="7" t="s">
        <v>62</v>
      </c>
      <c r="W36" s="7" t="s">
        <v>61</v>
      </c>
      <c r="X36" s="7" t="s">
        <v>63</v>
      </c>
      <c r="Y36" s="7">
        <v>0.3498468135749504</v>
      </c>
      <c r="Z36" s="7">
        <v>1.3336442289300121</v>
      </c>
      <c r="AA36" s="7">
        <v>2.7705989262982649</v>
      </c>
      <c r="AB36" s="7">
        <v>0.58464333275276947</v>
      </c>
      <c r="AC36" s="7" t="s">
        <v>32</v>
      </c>
      <c r="AD36" s="7" t="s">
        <v>41</v>
      </c>
      <c r="AE36" s="7">
        <v>0.11446330309918679</v>
      </c>
    </row>
    <row r="37" spans="1:31" x14ac:dyDescent="0.4">
      <c r="A37" s="13">
        <v>42979</v>
      </c>
      <c r="B37" s="3" t="s">
        <v>166</v>
      </c>
      <c r="C37" s="4" t="s">
        <v>82</v>
      </c>
      <c r="E37" s="5" t="s">
        <v>29</v>
      </c>
      <c r="F37" s="5" t="s">
        <v>30</v>
      </c>
      <c r="G37" s="8" t="s">
        <v>83</v>
      </c>
      <c r="H37" s="24" t="s">
        <v>286</v>
      </c>
      <c r="I37" s="7">
        <v>38</v>
      </c>
      <c r="J37" s="7">
        <v>134.06658389243518</v>
      </c>
      <c r="K37" s="7">
        <v>2834.4124909222946</v>
      </c>
      <c r="L37" s="7">
        <v>52.336996521607389</v>
      </c>
      <c r="M37" s="7">
        <v>9.0664266975562384</v>
      </c>
      <c r="N37" s="7" t="s">
        <v>32</v>
      </c>
      <c r="O37" s="7">
        <v>1476.124117459269</v>
      </c>
      <c r="P37" s="7">
        <v>43.253869488341365</v>
      </c>
      <c r="Q37" s="7" t="s">
        <v>33</v>
      </c>
      <c r="R37" s="7">
        <v>2.0965415890777561</v>
      </c>
      <c r="S37" s="7">
        <v>0.28822967771459634</v>
      </c>
      <c r="T37" s="7">
        <v>13.525793407093049</v>
      </c>
      <c r="U37" s="7">
        <v>0.86748966048046294</v>
      </c>
      <c r="V37" s="7" t="s">
        <v>39</v>
      </c>
      <c r="W37" s="7">
        <v>0.53533853914141927</v>
      </c>
      <c r="X37" s="7">
        <v>1.4872576745991251</v>
      </c>
      <c r="Y37" s="7">
        <v>0.35998501418868406</v>
      </c>
      <c r="Z37" s="7">
        <v>0.53997752128302601</v>
      </c>
      <c r="AA37" s="7">
        <v>0.37297416418518298</v>
      </c>
      <c r="AB37" s="7">
        <v>0.71161986052247594</v>
      </c>
      <c r="AC37" s="7">
        <v>0.18927047137755554</v>
      </c>
      <c r="AD37" s="7" t="s">
        <v>41</v>
      </c>
      <c r="AE37" s="7">
        <v>3.1053346455915607</v>
      </c>
    </row>
    <row r="38" spans="1:31" x14ac:dyDescent="0.4">
      <c r="A38" s="13">
        <v>42979</v>
      </c>
      <c r="B38" s="3" t="s">
        <v>166</v>
      </c>
      <c r="C38" s="4" t="s">
        <v>84</v>
      </c>
      <c r="E38" s="5" t="s">
        <v>64</v>
      </c>
      <c r="F38" s="5" t="s">
        <v>30</v>
      </c>
      <c r="G38" s="8" t="s">
        <v>85</v>
      </c>
      <c r="H38" s="24" t="s">
        <v>286</v>
      </c>
      <c r="I38" s="7">
        <v>38</v>
      </c>
      <c r="J38" s="7">
        <v>137.17060961665007</v>
      </c>
      <c r="K38" s="7">
        <v>2770.2727359890278</v>
      </c>
      <c r="L38" s="7">
        <v>55.111530269558621</v>
      </c>
      <c r="M38" s="7">
        <v>5.7651726743941039</v>
      </c>
      <c r="N38" s="7" t="s">
        <v>32</v>
      </c>
      <c r="O38" s="7">
        <v>1104.091030978044</v>
      </c>
      <c r="P38" s="7" t="s">
        <v>45</v>
      </c>
      <c r="Q38" s="7" t="s">
        <v>33</v>
      </c>
      <c r="R38" s="7">
        <v>4.2400351334333921</v>
      </c>
      <c r="S38" s="7">
        <v>0.49675070021282053</v>
      </c>
      <c r="T38" s="7">
        <v>9.2932457211748414</v>
      </c>
      <c r="U38" s="7">
        <v>0.30339248032060318</v>
      </c>
      <c r="V38" s="7">
        <v>1.1999745035321969</v>
      </c>
      <c r="W38" s="7" t="s">
        <v>46</v>
      </c>
      <c r="X38" s="7" t="s">
        <v>49</v>
      </c>
      <c r="Y38" s="7">
        <v>0.49515942542890889</v>
      </c>
      <c r="Z38" s="7">
        <v>0.47297742804697807</v>
      </c>
      <c r="AA38" s="7">
        <v>0.68191753241871422</v>
      </c>
      <c r="AB38" s="7">
        <v>0.70767727131385971</v>
      </c>
      <c r="AC38" s="7">
        <v>2.2897545684573826E-2</v>
      </c>
      <c r="AD38" s="7" t="s">
        <v>41</v>
      </c>
      <c r="AE38" s="7">
        <v>1.8640033283848378</v>
      </c>
    </row>
    <row r="39" spans="1:31" x14ac:dyDescent="0.4">
      <c r="A39" s="13">
        <v>42979</v>
      </c>
      <c r="B39" s="3" t="s">
        <v>166</v>
      </c>
      <c r="C39" s="4" t="s">
        <v>82</v>
      </c>
      <c r="E39" s="5" t="s">
        <v>43</v>
      </c>
      <c r="F39" s="5" t="s">
        <v>30</v>
      </c>
      <c r="G39" s="8" t="s">
        <v>86</v>
      </c>
      <c r="H39" s="24" t="s">
        <v>286</v>
      </c>
      <c r="I39" s="7">
        <v>38</v>
      </c>
      <c r="J39" s="7">
        <v>96.120717827726352</v>
      </c>
      <c r="K39" s="7">
        <v>3953.3620699864114</v>
      </c>
      <c r="L39" s="7">
        <v>58.833920393082387</v>
      </c>
      <c r="M39" s="7">
        <v>0.21442886703629116</v>
      </c>
      <c r="N39" s="7">
        <v>1.7712717870810302</v>
      </c>
      <c r="O39" s="7">
        <v>32.86420205202046</v>
      </c>
      <c r="P39" s="7">
        <v>56.034432406775259</v>
      </c>
      <c r="Q39" s="7" t="s">
        <v>33</v>
      </c>
      <c r="R39" s="7" t="s">
        <v>35</v>
      </c>
      <c r="S39" s="7" t="s">
        <v>34</v>
      </c>
      <c r="T39" s="7" t="s">
        <v>37</v>
      </c>
      <c r="U39" s="7">
        <v>0.60010300983073162</v>
      </c>
      <c r="V39" s="7">
        <v>2.1681141000336108</v>
      </c>
      <c r="W39" s="7" t="s">
        <v>46</v>
      </c>
      <c r="X39" s="7" t="s">
        <v>49</v>
      </c>
      <c r="Y39" s="7" t="s">
        <v>40</v>
      </c>
      <c r="Z39" s="7" t="s">
        <v>40</v>
      </c>
      <c r="AA39" s="7" t="s">
        <v>40</v>
      </c>
      <c r="AB39" s="7" t="s">
        <v>40</v>
      </c>
      <c r="AC39" s="7" t="s">
        <v>32</v>
      </c>
      <c r="AD39" s="7" t="s">
        <v>41</v>
      </c>
      <c r="AE39" s="7">
        <v>1.2113741898196033</v>
      </c>
    </row>
    <row r="40" spans="1:31" x14ac:dyDescent="0.4">
      <c r="A40" s="13">
        <v>42979</v>
      </c>
      <c r="B40" s="3" t="s">
        <v>166</v>
      </c>
      <c r="C40" s="4" t="s">
        <v>82</v>
      </c>
      <c r="E40" s="5" t="s">
        <v>47</v>
      </c>
      <c r="F40" s="5" t="s">
        <v>30</v>
      </c>
      <c r="G40" s="8" t="s">
        <v>42</v>
      </c>
      <c r="H40" s="24" t="s">
        <v>286</v>
      </c>
      <c r="I40" s="7">
        <v>38</v>
      </c>
      <c r="J40" s="7">
        <v>96.665784138660101</v>
      </c>
      <c r="K40" s="7">
        <v>3931.0703718589548</v>
      </c>
      <c r="L40" s="7">
        <v>59.231400210892303</v>
      </c>
      <c r="M40" s="7">
        <v>0.47706809291926178</v>
      </c>
      <c r="N40" s="7" t="s">
        <v>32</v>
      </c>
      <c r="O40" s="7">
        <v>46.473147120383736</v>
      </c>
      <c r="P40" s="7" t="s">
        <v>45</v>
      </c>
      <c r="Q40" s="7" t="s">
        <v>33</v>
      </c>
      <c r="R40" s="7" t="s">
        <v>35</v>
      </c>
      <c r="S40" s="7" t="s">
        <v>34</v>
      </c>
      <c r="T40" s="7" t="s">
        <v>37</v>
      </c>
      <c r="U40" s="7">
        <v>0.34042829543829484</v>
      </c>
      <c r="V40" s="7" t="s">
        <v>39</v>
      </c>
      <c r="W40" s="7" t="s">
        <v>46</v>
      </c>
      <c r="X40" s="7" t="s">
        <v>49</v>
      </c>
      <c r="Y40" s="7" t="s">
        <v>40</v>
      </c>
      <c r="Z40" s="7" t="s">
        <v>40</v>
      </c>
      <c r="AA40" s="7" t="s">
        <v>40</v>
      </c>
      <c r="AB40" s="7">
        <v>0.13507819979547017</v>
      </c>
      <c r="AC40" s="7" t="s">
        <v>32</v>
      </c>
      <c r="AD40" s="7" t="s">
        <v>41</v>
      </c>
      <c r="AE40" s="7">
        <v>0.77689484853464075</v>
      </c>
    </row>
    <row r="41" spans="1:31" x14ac:dyDescent="0.4">
      <c r="A41" s="13">
        <v>42979</v>
      </c>
      <c r="B41" s="3" t="s">
        <v>166</v>
      </c>
      <c r="C41" s="4" t="s">
        <v>84</v>
      </c>
      <c r="E41" s="5" t="s">
        <v>50</v>
      </c>
      <c r="F41" s="5" t="s">
        <v>30</v>
      </c>
      <c r="G41" s="8" t="s">
        <v>42</v>
      </c>
      <c r="H41" s="24" t="s">
        <v>286</v>
      </c>
      <c r="I41" s="7">
        <v>38</v>
      </c>
      <c r="J41" s="7">
        <v>96.09122921061423</v>
      </c>
      <c r="K41" s="7">
        <v>3954.5752835267635</v>
      </c>
      <c r="L41" s="7">
        <v>62.772154151771012</v>
      </c>
      <c r="M41" s="7">
        <v>0.4588542418119253</v>
      </c>
      <c r="N41" s="7" t="s">
        <v>32</v>
      </c>
      <c r="O41" s="7">
        <v>44.797880036638297</v>
      </c>
      <c r="P41" s="7">
        <v>15.322454146219648</v>
      </c>
      <c r="Q41" s="7" t="s">
        <v>33</v>
      </c>
      <c r="R41" s="7" t="s">
        <v>35</v>
      </c>
      <c r="S41" s="7" t="s">
        <v>34</v>
      </c>
      <c r="T41" s="7">
        <v>0.28735563401434649</v>
      </c>
      <c r="U41" s="7">
        <v>0.58623098750971625</v>
      </c>
      <c r="V41" s="7" t="s">
        <v>39</v>
      </c>
      <c r="W41" s="7" t="s">
        <v>46</v>
      </c>
      <c r="X41" s="7" t="s">
        <v>49</v>
      </c>
      <c r="Y41" s="7" t="s">
        <v>40</v>
      </c>
      <c r="Z41" s="7" t="s">
        <v>40</v>
      </c>
      <c r="AA41" s="7" t="s">
        <v>40</v>
      </c>
      <c r="AB41" s="7">
        <v>0.16089694193405174</v>
      </c>
      <c r="AC41" s="7" t="s">
        <v>32</v>
      </c>
      <c r="AD41" s="7" t="s">
        <v>41</v>
      </c>
      <c r="AE41" s="7">
        <v>0.56239440351948644</v>
      </c>
    </row>
    <row r="42" spans="1:31" x14ac:dyDescent="0.4">
      <c r="A42" s="13">
        <v>42979</v>
      </c>
      <c r="B42" s="3" t="s">
        <v>166</v>
      </c>
      <c r="C42" s="4" t="s">
        <v>82</v>
      </c>
      <c r="E42" s="5" t="s">
        <v>53</v>
      </c>
      <c r="F42" s="5" t="s">
        <v>30</v>
      </c>
      <c r="G42" s="8" t="s">
        <v>85</v>
      </c>
      <c r="H42" s="24" t="s">
        <v>286</v>
      </c>
      <c r="I42" s="7">
        <v>38</v>
      </c>
      <c r="J42" s="7">
        <v>86.376390782566503</v>
      </c>
      <c r="K42" s="7">
        <v>4399.3502918704498</v>
      </c>
      <c r="L42" s="7">
        <v>60.489287606811317</v>
      </c>
      <c r="M42" s="7">
        <v>0.29435515878775803</v>
      </c>
      <c r="N42" s="7">
        <v>6.9752407295677261E-4</v>
      </c>
      <c r="O42" s="7">
        <v>37.380315069753443</v>
      </c>
      <c r="P42" s="7">
        <v>19.216788209959084</v>
      </c>
      <c r="Q42" s="7" t="s">
        <v>33</v>
      </c>
      <c r="R42" s="7" t="s">
        <v>35</v>
      </c>
      <c r="S42" s="7" t="s">
        <v>34</v>
      </c>
      <c r="T42" s="7">
        <v>0.20876354481003301</v>
      </c>
      <c r="U42" s="7" t="s">
        <v>38</v>
      </c>
      <c r="V42" s="7" t="s">
        <v>39</v>
      </c>
      <c r="W42" s="7" t="s">
        <v>46</v>
      </c>
      <c r="X42" s="7" t="s">
        <v>49</v>
      </c>
      <c r="Y42" s="7" t="s">
        <v>40</v>
      </c>
      <c r="Z42" s="7" t="s">
        <v>40</v>
      </c>
      <c r="AA42" s="7" t="s">
        <v>40</v>
      </c>
      <c r="AB42" s="7">
        <v>0.39410110122057646</v>
      </c>
      <c r="AC42" s="7" t="s">
        <v>32</v>
      </c>
      <c r="AD42" s="7" t="s">
        <v>41</v>
      </c>
      <c r="AE42" s="7">
        <v>1.085347457520738</v>
      </c>
    </row>
    <row r="43" spans="1:31" x14ac:dyDescent="0.4">
      <c r="A43" s="13">
        <v>42340</v>
      </c>
      <c r="B43" s="3" t="s">
        <v>167</v>
      </c>
      <c r="C43" s="4" t="s">
        <v>87</v>
      </c>
      <c r="E43" s="5" t="s">
        <v>64</v>
      </c>
      <c r="F43" s="5" t="s">
        <v>30</v>
      </c>
      <c r="G43" s="8" t="s">
        <v>42</v>
      </c>
      <c r="H43" s="18" t="s">
        <v>247</v>
      </c>
      <c r="I43" s="7">
        <v>38.700000000000003</v>
      </c>
      <c r="J43" s="7">
        <v>126.5007085688171</v>
      </c>
      <c r="K43" s="7">
        <v>3059.2714015468919</v>
      </c>
      <c r="L43" s="7">
        <v>60.278722631242211</v>
      </c>
      <c r="M43" s="7">
        <v>1.9016378947172097</v>
      </c>
      <c r="N43" s="7" t="s">
        <v>40</v>
      </c>
      <c r="O43" s="7">
        <v>4196.4669137550491</v>
      </c>
      <c r="P43" s="7">
        <v>84.567684129692083</v>
      </c>
      <c r="Q43" s="7" t="s">
        <v>88</v>
      </c>
      <c r="R43" s="7">
        <v>0.49057605977474011</v>
      </c>
      <c r="S43" s="7" t="s">
        <v>90</v>
      </c>
      <c r="T43" s="7">
        <v>5.5218848122956423</v>
      </c>
      <c r="U43" s="7">
        <v>0.32502221206506843</v>
      </c>
      <c r="V43" s="7">
        <v>0.17128154667555986</v>
      </c>
      <c r="W43" s="7">
        <v>0.13826341719593399</v>
      </c>
      <c r="X43" s="7">
        <v>0.5179719062116328</v>
      </c>
      <c r="Y43" s="7">
        <v>0.34153127680488143</v>
      </c>
      <c r="Z43" s="7">
        <v>0.16921791358308325</v>
      </c>
      <c r="AA43" s="7">
        <v>0.11638890641568163</v>
      </c>
      <c r="AB43" s="7" t="s">
        <v>91</v>
      </c>
      <c r="AC43" s="7">
        <v>2.5795413655957812E-2</v>
      </c>
      <c r="AD43" s="7" t="s">
        <v>89</v>
      </c>
      <c r="AE43" s="7" t="s">
        <v>71</v>
      </c>
    </row>
    <row r="44" spans="1:31" x14ac:dyDescent="0.4">
      <c r="A44" s="13">
        <v>42340</v>
      </c>
      <c r="B44" s="3" t="s">
        <v>167</v>
      </c>
      <c r="C44" s="4" t="s">
        <v>87</v>
      </c>
      <c r="E44" s="5" t="s">
        <v>29</v>
      </c>
      <c r="F44" s="5" t="s">
        <v>30</v>
      </c>
      <c r="G44" s="8" t="s">
        <v>92</v>
      </c>
      <c r="H44" s="18" t="s">
        <v>247</v>
      </c>
      <c r="I44" s="7">
        <v>35.5</v>
      </c>
      <c r="J44" s="7">
        <v>127.32051774010507</v>
      </c>
      <c r="K44" s="7">
        <v>2788.2387403155954</v>
      </c>
      <c r="L44" s="7">
        <v>55.873198586356828</v>
      </c>
      <c r="M44" s="7">
        <v>5.7351490779250938</v>
      </c>
      <c r="N44" s="7" t="s">
        <v>40</v>
      </c>
      <c r="O44" s="7">
        <v>455.95123865605865</v>
      </c>
      <c r="P44" s="7">
        <v>62.296482269565729</v>
      </c>
      <c r="Q44" s="7" t="s">
        <v>88</v>
      </c>
      <c r="R44" s="7">
        <v>0.62654032889041222</v>
      </c>
      <c r="S44" s="7">
        <v>0.73924531329243481</v>
      </c>
      <c r="T44" s="7">
        <v>16.711922508330105</v>
      </c>
      <c r="U44" s="7">
        <v>0.26338586253676688</v>
      </c>
      <c r="V44" s="7" t="s">
        <v>93</v>
      </c>
      <c r="W44" s="7">
        <v>0.23631854069504379</v>
      </c>
      <c r="X44" s="7">
        <v>1.0306403316656094</v>
      </c>
      <c r="Y44" s="7">
        <v>0.16240393105033846</v>
      </c>
      <c r="Z44" s="7">
        <v>0.23735959153511002</v>
      </c>
      <c r="AA44" s="7">
        <v>0.21404005271762558</v>
      </c>
      <c r="AB44" s="7" t="s">
        <v>91</v>
      </c>
      <c r="AC44" s="7" t="s">
        <v>32</v>
      </c>
      <c r="AD44" s="7" t="s">
        <v>89</v>
      </c>
      <c r="AE44" s="7">
        <v>4.1642033602650903E-2</v>
      </c>
    </row>
    <row r="45" spans="1:31" x14ac:dyDescent="0.4">
      <c r="A45" s="13">
        <v>42340</v>
      </c>
      <c r="B45" s="3" t="s">
        <v>167</v>
      </c>
      <c r="C45" s="4" t="s">
        <v>94</v>
      </c>
      <c r="E45" s="5" t="s">
        <v>29</v>
      </c>
      <c r="F45" s="5" t="s">
        <v>30</v>
      </c>
      <c r="G45" s="8" t="s">
        <v>42</v>
      </c>
      <c r="H45" s="18" t="s">
        <v>288</v>
      </c>
      <c r="I45" s="7">
        <v>38</v>
      </c>
      <c r="J45" s="7">
        <v>120.407720601867</v>
      </c>
      <c r="K45" s="7">
        <v>3155.9438057671182</v>
      </c>
      <c r="L45" s="7">
        <v>57.528059450849817</v>
      </c>
      <c r="M45" s="7">
        <v>0.35840680630744598</v>
      </c>
      <c r="N45" s="7">
        <v>2.7235334199537267</v>
      </c>
      <c r="O45" s="7">
        <v>1455.917526068318</v>
      </c>
      <c r="P45" s="7">
        <v>582.16889348858115</v>
      </c>
      <c r="Q45" s="7" t="s">
        <v>88</v>
      </c>
      <c r="R45" s="7">
        <v>0.22248071022011257</v>
      </c>
      <c r="S45" s="7" t="s">
        <v>90</v>
      </c>
      <c r="T45" s="7" t="s">
        <v>61</v>
      </c>
      <c r="U45" s="7">
        <v>0.44343424684284605</v>
      </c>
      <c r="V45" s="7">
        <v>0.44451054355848402</v>
      </c>
      <c r="W45" s="7">
        <v>0.2270986069996129</v>
      </c>
      <c r="X45" s="7" t="s">
        <v>46</v>
      </c>
      <c r="Y45" s="7" t="s">
        <v>40</v>
      </c>
      <c r="Z45" s="7" t="s">
        <v>40</v>
      </c>
      <c r="AA45" s="7" t="s">
        <v>40</v>
      </c>
      <c r="AB45" s="7">
        <v>0.57581874286631718</v>
      </c>
      <c r="AC45" s="7" t="s">
        <v>32</v>
      </c>
      <c r="AD45" s="7" t="s">
        <v>89</v>
      </c>
      <c r="AE45" s="7">
        <v>0.18942822195228376</v>
      </c>
    </row>
    <row r="46" spans="1:31" x14ac:dyDescent="0.4">
      <c r="A46" s="13">
        <v>42979</v>
      </c>
      <c r="B46" s="3" t="s">
        <v>167</v>
      </c>
      <c r="C46" s="4" t="s">
        <v>96</v>
      </c>
      <c r="E46" s="5" t="s">
        <v>66</v>
      </c>
      <c r="F46" s="5" t="s">
        <v>30</v>
      </c>
      <c r="G46" s="8" t="s">
        <v>92</v>
      </c>
      <c r="H46" s="6" t="s">
        <v>285</v>
      </c>
      <c r="I46" s="7">
        <v>38</v>
      </c>
      <c r="J46" s="7">
        <v>177.88877462258421</v>
      </c>
      <c r="K46" s="7">
        <v>2136.1662690983335</v>
      </c>
      <c r="L46" s="7">
        <v>60.446084184043833</v>
      </c>
      <c r="M46" s="7">
        <v>0.39809381919484743</v>
      </c>
      <c r="N46" s="7" t="s">
        <v>32</v>
      </c>
      <c r="O46" s="7">
        <v>35.286955913014303</v>
      </c>
      <c r="P46" s="7">
        <v>22.93301170021703</v>
      </c>
      <c r="Q46" s="7" t="s">
        <v>33</v>
      </c>
      <c r="R46" s="7">
        <v>1.4911722070004478</v>
      </c>
      <c r="S46" s="7">
        <v>0.11531684938893565</v>
      </c>
      <c r="T46" s="7">
        <v>0.10552469739671122</v>
      </c>
      <c r="U46" s="7" t="s">
        <v>38</v>
      </c>
      <c r="V46" s="7" t="s">
        <v>39</v>
      </c>
      <c r="W46" s="7" t="s">
        <v>46</v>
      </c>
      <c r="X46" s="7">
        <v>1.5723201725378355</v>
      </c>
      <c r="Y46" s="7">
        <v>2.9821940007190837</v>
      </c>
      <c r="Z46" s="7">
        <v>4.0701834058233892</v>
      </c>
      <c r="AA46" s="7">
        <v>0.4993720956146952</v>
      </c>
      <c r="AB46" s="7">
        <v>0.45525086628327638</v>
      </c>
      <c r="AC46" s="7">
        <v>0.16044083393243219</v>
      </c>
      <c r="AD46" s="7" t="s">
        <v>41</v>
      </c>
      <c r="AE46" s="7">
        <v>0.42316269949678992</v>
      </c>
    </row>
    <row r="47" spans="1:31" x14ac:dyDescent="0.4">
      <c r="A47" s="13">
        <v>42979</v>
      </c>
      <c r="B47" s="3" t="s">
        <v>167</v>
      </c>
      <c r="C47" s="4" t="s">
        <v>96</v>
      </c>
      <c r="E47" s="5" t="s">
        <v>72</v>
      </c>
      <c r="F47" s="5" t="s">
        <v>30</v>
      </c>
      <c r="G47" s="8" t="s">
        <v>92</v>
      </c>
      <c r="H47" s="6" t="s">
        <v>285</v>
      </c>
      <c r="I47" s="7">
        <v>38</v>
      </c>
      <c r="J47" s="7">
        <v>124.21285430079165</v>
      </c>
      <c r="K47" s="7">
        <v>3059.2646963880143</v>
      </c>
      <c r="L47" s="7">
        <v>59.367432268808493</v>
      </c>
      <c r="M47" s="7">
        <v>0.44748187983134563</v>
      </c>
      <c r="N47" s="7" t="s">
        <v>32</v>
      </c>
      <c r="O47" s="7">
        <v>45.244137673627741</v>
      </c>
      <c r="P47" s="7" t="s">
        <v>45</v>
      </c>
      <c r="Q47" s="7" t="s">
        <v>33</v>
      </c>
      <c r="R47" s="7">
        <v>0.22530570407471001</v>
      </c>
      <c r="S47" s="7" t="s">
        <v>34</v>
      </c>
      <c r="T47" s="7">
        <v>0.34656975192383865</v>
      </c>
      <c r="U47" s="7">
        <v>0.2874253888085469</v>
      </c>
      <c r="V47" s="7" t="s">
        <v>39</v>
      </c>
      <c r="W47" s="7" t="s">
        <v>46</v>
      </c>
      <c r="X47" s="7">
        <v>2.6161346173515194</v>
      </c>
      <c r="Y47" s="7">
        <v>0.2874253888085469</v>
      </c>
      <c r="Z47" s="7">
        <v>0.59401247020433035</v>
      </c>
      <c r="AA47" s="7">
        <v>0.54103602599255884</v>
      </c>
      <c r="AB47" s="7">
        <v>1.3007407791571102</v>
      </c>
      <c r="AC47" s="7">
        <v>9.1299829386244313E-2</v>
      </c>
      <c r="AD47" s="7" t="s">
        <v>41</v>
      </c>
      <c r="AE47" s="7">
        <v>7.3265295186492357E-2</v>
      </c>
    </row>
    <row r="48" spans="1:31" x14ac:dyDescent="0.4">
      <c r="A48" s="13">
        <v>42979</v>
      </c>
      <c r="B48" s="3" t="s">
        <v>167</v>
      </c>
      <c r="C48" s="4" t="s">
        <v>96</v>
      </c>
      <c r="E48" s="5" t="s">
        <v>97</v>
      </c>
      <c r="F48" s="5" t="s">
        <v>30</v>
      </c>
      <c r="G48" s="8" t="s">
        <v>42</v>
      </c>
      <c r="H48" s="6" t="s">
        <v>285</v>
      </c>
      <c r="I48" s="7">
        <v>38</v>
      </c>
      <c r="J48" s="7">
        <v>184.84207660383612</v>
      </c>
      <c r="K48" s="7">
        <v>2055.8089747846602</v>
      </c>
      <c r="L48" s="7">
        <v>62.480237385037512</v>
      </c>
      <c r="M48" s="7">
        <v>0.69372270803640201</v>
      </c>
      <c r="N48" s="7" t="s">
        <v>32</v>
      </c>
      <c r="O48" s="7">
        <v>55.97235009140612</v>
      </c>
      <c r="P48" s="7" t="s">
        <v>45</v>
      </c>
      <c r="Q48" s="7" t="s">
        <v>33</v>
      </c>
      <c r="R48" s="7">
        <v>23.426868970988572</v>
      </c>
      <c r="S48" s="7">
        <v>1.7004115237700081</v>
      </c>
      <c r="T48" s="7">
        <v>0.49932541957313098</v>
      </c>
      <c r="U48" s="7" t="s">
        <v>38</v>
      </c>
      <c r="V48" s="7" t="s">
        <v>39</v>
      </c>
      <c r="W48" s="7">
        <v>0.26777244593587507</v>
      </c>
      <c r="X48" s="7" t="s">
        <v>49</v>
      </c>
      <c r="Y48" s="7">
        <v>0.36945818489886562</v>
      </c>
      <c r="Z48" s="7">
        <v>0.85077068265702083</v>
      </c>
      <c r="AA48" s="7">
        <v>4.3374616875435628</v>
      </c>
      <c r="AB48" s="7">
        <v>0.58525791980921216</v>
      </c>
      <c r="AC48" s="7" t="s">
        <v>32</v>
      </c>
      <c r="AD48" s="7" t="s">
        <v>41</v>
      </c>
      <c r="AE48" s="7">
        <v>0.14913908381238611</v>
      </c>
    </row>
    <row r="49" spans="1:31" x14ac:dyDescent="0.4">
      <c r="A49" s="13">
        <v>42979</v>
      </c>
      <c r="B49" s="3" t="s">
        <v>167</v>
      </c>
      <c r="C49" s="4" t="s">
        <v>96</v>
      </c>
      <c r="E49" s="5" t="s">
        <v>98</v>
      </c>
      <c r="F49" s="5" t="s">
        <v>30</v>
      </c>
      <c r="G49" s="8" t="s">
        <v>42</v>
      </c>
      <c r="H49" s="6" t="s">
        <v>285</v>
      </c>
      <c r="I49" s="7">
        <v>38</v>
      </c>
      <c r="J49" s="7">
        <v>179.07796766616696</v>
      </c>
      <c r="K49" s="7">
        <v>2121.9807492364848</v>
      </c>
      <c r="L49" s="7">
        <v>60.526412430936865</v>
      </c>
      <c r="M49" s="7">
        <v>0.73744328647596757</v>
      </c>
      <c r="N49" s="7" t="s">
        <v>32</v>
      </c>
      <c r="O49" s="7">
        <v>53.421512931117235</v>
      </c>
      <c r="P49" s="7" t="s">
        <v>45</v>
      </c>
      <c r="Q49" s="7" t="s">
        <v>33</v>
      </c>
      <c r="R49" s="7">
        <v>22.837993264754051</v>
      </c>
      <c r="S49" s="7">
        <v>2.782662459641041</v>
      </c>
      <c r="T49" s="7" t="s">
        <v>37</v>
      </c>
      <c r="U49" s="7" t="s">
        <v>38</v>
      </c>
      <c r="V49" s="7" t="s">
        <v>39</v>
      </c>
      <c r="W49" s="7" t="s">
        <v>46</v>
      </c>
      <c r="X49" s="7" t="s">
        <v>49</v>
      </c>
      <c r="Y49" s="7">
        <v>0.48300378997256349</v>
      </c>
      <c r="Z49" s="7">
        <v>2.6544270100744298</v>
      </c>
      <c r="AA49" s="7">
        <v>3.8823585885964311</v>
      </c>
      <c r="AB49" s="7">
        <v>1.1288057323689151</v>
      </c>
      <c r="AC49" s="7">
        <v>0.13464999999999999</v>
      </c>
      <c r="AD49" s="7" t="s">
        <v>41</v>
      </c>
      <c r="AE49" s="7">
        <v>0.28139283299740864</v>
      </c>
    </row>
    <row r="50" spans="1:31" x14ac:dyDescent="0.4">
      <c r="A50" s="13">
        <v>42979</v>
      </c>
      <c r="B50" s="3" t="s">
        <v>167</v>
      </c>
      <c r="C50" s="4" t="s">
        <v>99</v>
      </c>
      <c r="E50" s="5" t="s">
        <v>29</v>
      </c>
      <c r="F50" s="5" t="s">
        <v>30</v>
      </c>
      <c r="G50" s="8" t="s">
        <v>42</v>
      </c>
      <c r="H50" s="6" t="s">
        <v>285</v>
      </c>
      <c r="I50" s="7">
        <v>38</v>
      </c>
      <c r="J50" s="7">
        <v>107.6194970300125</v>
      </c>
      <c r="K50" s="7">
        <v>3530.9587062465744</v>
      </c>
      <c r="L50" s="7">
        <v>58.863631927381086</v>
      </c>
      <c r="M50" s="7">
        <v>0.58363374432247539</v>
      </c>
      <c r="N50" s="7">
        <v>0.11544403733851161</v>
      </c>
      <c r="O50" s="7">
        <v>59.184309808876947</v>
      </c>
      <c r="P50" s="7">
        <v>13.71859977039313</v>
      </c>
      <c r="Q50" s="7" t="s">
        <v>33</v>
      </c>
      <c r="R50" s="7">
        <v>0.77427674487176745</v>
      </c>
      <c r="S50" s="7" t="s">
        <v>34</v>
      </c>
      <c r="T50" s="7" t="s">
        <v>37</v>
      </c>
      <c r="U50" s="7" t="s">
        <v>38</v>
      </c>
      <c r="V50" s="7" t="s">
        <v>39</v>
      </c>
      <c r="W50" s="7" t="s">
        <v>46</v>
      </c>
      <c r="X50" s="7" t="s">
        <v>49</v>
      </c>
      <c r="Y50" s="7">
        <v>0.22126773823214724</v>
      </c>
      <c r="Z50" s="7">
        <v>0.30849212199902265</v>
      </c>
      <c r="AA50" s="7">
        <v>0.3899443038989725</v>
      </c>
      <c r="AB50" s="7">
        <v>0.53745612938707066</v>
      </c>
      <c r="AC50" s="7" t="s">
        <v>32</v>
      </c>
      <c r="AD50" s="7" t="s">
        <v>41</v>
      </c>
      <c r="AE50" s="7">
        <v>0.1340433544652718</v>
      </c>
    </row>
    <row r="51" spans="1:31" x14ac:dyDescent="0.4">
      <c r="A51" s="13">
        <v>42979</v>
      </c>
      <c r="B51" s="3" t="s">
        <v>167</v>
      </c>
      <c r="C51" s="4" t="s">
        <v>100</v>
      </c>
      <c r="E51" s="5" t="s">
        <v>64</v>
      </c>
      <c r="F51" s="5" t="s">
        <v>30</v>
      </c>
      <c r="G51" s="8" t="s">
        <v>42</v>
      </c>
      <c r="H51" s="6" t="s">
        <v>285</v>
      </c>
      <c r="I51" s="7">
        <v>38</v>
      </c>
      <c r="J51" s="7">
        <v>78.724042219278971</v>
      </c>
      <c r="K51" s="7">
        <v>4826.9879097613284</v>
      </c>
      <c r="L51" s="7">
        <v>59.677235857469171</v>
      </c>
      <c r="M51" s="7">
        <v>0.42739847789801189</v>
      </c>
      <c r="N51" s="7" t="s">
        <v>32</v>
      </c>
      <c r="O51" s="7">
        <v>50.681187250099732</v>
      </c>
      <c r="P51" s="7">
        <v>20.253173033296111</v>
      </c>
      <c r="Q51" s="7" t="s">
        <v>33</v>
      </c>
      <c r="R51" s="7">
        <v>0.36914820147481514</v>
      </c>
      <c r="S51" s="7" t="s">
        <v>34</v>
      </c>
      <c r="T51" s="7" t="s">
        <v>37</v>
      </c>
      <c r="U51" s="7">
        <v>0.62731066917288847</v>
      </c>
      <c r="V51" s="7" t="s">
        <v>39</v>
      </c>
      <c r="W51" s="7" t="s">
        <v>46</v>
      </c>
      <c r="X51" s="7" t="s">
        <v>49</v>
      </c>
      <c r="Y51" s="7">
        <v>0.16406586732214004</v>
      </c>
      <c r="Z51" s="7">
        <v>0.24196268668097123</v>
      </c>
      <c r="AA51" s="7">
        <v>0.1792316197636824</v>
      </c>
      <c r="AB51" s="7">
        <v>0.31917015365609597</v>
      </c>
      <c r="AC51" s="7" t="s">
        <v>32</v>
      </c>
      <c r="AD51" s="7" t="s">
        <v>41</v>
      </c>
      <c r="AE51" s="7">
        <v>0.11443249569527415</v>
      </c>
    </row>
    <row r="52" spans="1:31" x14ac:dyDescent="0.4">
      <c r="A52" s="13">
        <v>42979</v>
      </c>
      <c r="B52" s="3" t="s">
        <v>167</v>
      </c>
      <c r="C52" s="4" t="s">
        <v>99</v>
      </c>
      <c r="E52" s="5" t="s">
        <v>43</v>
      </c>
      <c r="F52" s="5" t="s">
        <v>30</v>
      </c>
      <c r="G52" s="8" t="s">
        <v>42</v>
      </c>
      <c r="H52" s="6" t="s">
        <v>285</v>
      </c>
      <c r="I52" s="7">
        <v>38</v>
      </c>
      <c r="J52" s="7">
        <v>96.046559494867424</v>
      </c>
      <c r="K52" s="7">
        <v>3956.4144931220217</v>
      </c>
      <c r="L52" s="7">
        <v>60.169700161119231</v>
      </c>
      <c r="M52" s="7">
        <v>0.54706367347266693</v>
      </c>
      <c r="N52" s="7" t="s">
        <v>32</v>
      </c>
      <c r="O52" s="7">
        <v>52.369112667543689</v>
      </c>
      <c r="P52" s="7">
        <v>28.865095294579174</v>
      </c>
      <c r="Q52" s="7" t="s">
        <v>33</v>
      </c>
      <c r="R52" s="7">
        <v>3.4878230752232171</v>
      </c>
      <c r="S52" s="7">
        <v>0.88379500019526058</v>
      </c>
      <c r="T52" s="7" t="s">
        <v>37</v>
      </c>
      <c r="U52" s="7">
        <v>0.2198480183114456</v>
      </c>
      <c r="V52" s="7" t="s">
        <v>39</v>
      </c>
      <c r="W52" s="7" t="s">
        <v>46</v>
      </c>
      <c r="X52" s="7" t="s">
        <v>49</v>
      </c>
      <c r="Y52" s="7">
        <v>0.15265194626940906</v>
      </c>
      <c r="Z52" s="7">
        <v>0.19720586360162895</v>
      </c>
      <c r="AA52" s="7">
        <v>0.85674991853596572</v>
      </c>
      <c r="AB52" s="7">
        <v>2.7024507234297297E-2</v>
      </c>
      <c r="AC52" s="7" t="s">
        <v>32</v>
      </c>
      <c r="AD52" s="7" t="s">
        <v>41</v>
      </c>
      <c r="AE52" s="7">
        <v>0.11905391024839081</v>
      </c>
    </row>
    <row r="53" spans="1:31" x14ac:dyDescent="0.4">
      <c r="A53" s="13">
        <v>42979</v>
      </c>
      <c r="B53" s="3" t="s">
        <v>167</v>
      </c>
      <c r="C53" s="4" t="s">
        <v>100</v>
      </c>
      <c r="E53" s="5" t="s">
        <v>47</v>
      </c>
      <c r="F53" s="5" t="s">
        <v>30</v>
      </c>
      <c r="G53" s="8" t="s">
        <v>42</v>
      </c>
      <c r="H53" s="6" t="s">
        <v>285</v>
      </c>
      <c r="I53" s="7">
        <v>38</v>
      </c>
      <c r="J53" s="7">
        <v>93.136244160234767</v>
      </c>
      <c r="K53" s="7">
        <v>4080.044277351737</v>
      </c>
      <c r="L53" s="7">
        <v>59.715542676338451</v>
      </c>
      <c r="M53" s="7">
        <v>0.83551753709740817</v>
      </c>
      <c r="N53" s="7" t="s">
        <v>32</v>
      </c>
      <c r="O53" s="7">
        <v>97.720130897427524</v>
      </c>
      <c r="P53" s="7">
        <v>22.224905392449759</v>
      </c>
      <c r="Q53" s="7" t="s">
        <v>33</v>
      </c>
      <c r="R53" s="7">
        <v>3.5302352263099279</v>
      </c>
      <c r="S53" s="7">
        <v>0.459904897458638</v>
      </c>
      <c r="T53" s="7">
        <v>0.64277111904366302</v>
      </c>
      <c r="U53" s="7" t="s">
        <v>38</v>
      </c>
      <c r="V53" s="7" t="s">
        <v>39</v>
      </c>
      <c r="W53" s="7" t="s">
        <v>46</v>
      </c>
      <c r="X53" s="7" t="s">
        <v>49</v>
      </c>
      <c r="Y53" s="7">
        <v>0.22363811051152571</v>
      </c>
      <c r="Z53" s="7">
        <v>0.31878848672295124</v>
      </c>
      <c r="AA53" s="7">
        <v>0.75078508528869337</v>
      </c>
      <c r="AB53" s="7">
        <v>0.29864716621104365</v>
      </c>
      <c r="AC53" s="7" t="s">
        <v>32</v>
      </c>
      <c r="AD53" s="7" t="s">
        <v>41</v>
      </c>
      <c r="AE53" s="7">
        <v>0.11251358354927692</v>
      </c>
    </row>
    <row r="54" spans="1:31" x14ac:dyDescent="0.4">
      <c r="A54" s="13">
        <v>42979</v>
      </c>
      <c r="B54" s="3" t="s">
        <v>167</v>
      </c>
      <c r="C54" s="4" t="s">
        <v>101</v>
      </c>
      <c r="E54" s="5" t="s">
        <v>102</v>
      </c>
      <c r="F54" s="5" t="s">
        <v>30</v>
      </c>
      <c r="G54" s="8" t="s">
        <v>103</v>
      </c>
      <c r="H54" s="6" t="s">
        <v>289</v>
      </c>
      <c r="I54" s="7">
        <v>38</v>
      </c>
      <c r="J54" s="7">
        <v>129.78166307184733</v>
      </c>
      <c r="K54" s="7">
        <v>2927.9945333234896</v>
      </c>
      <c r="L54" s="7">
        <v>60.125785234946235</v>
      </c>
      <c r="M54" s="7">
        <v>0.83687622220683822</v>
      </c>
      <c r="N54" s="7" t="s">
        <v>32</v>
      </c>
      <c r="O54" s="7">
        <v>116.32459763893621</v>
      </c>
      <c r="P54" s="7">
        <v>33.115874543978755</v>
      </c>
      <c r="Q54" s="7" t="s">
        <v>60</v>
      </c>
      <c r="R54" s="7">
        <v>20.958230053857303</v>
      </c>
      <c r="S54" s="7">
        <v>0.56357344528368347</v>
      </c>
      <c r="T54" s="7">
        <v>4.2897073394775171</v>
      </c>
      <c r="U54" s="7">
        <v>1.1194267063853989</v>
      </c>
      <c r="V54" s="7" t="s">
        <v>62</v>
      </c>
      <c r="W54" s="7">
        <v>0.31966516642235454</v>
      </c>
      <c r="X54" s="7" t="s">
        <v>63</v>
      </c>
      <c r="Y54" s="7">
        <v>0.57228445524301674</v>
      </c>
      <c r="Z54" s="7">
        <v>2.214908456484479</v>
      </c>
      <c r="AA54" s="7">
        <v>1.2750689222464704</v>
      </c>
      <c r="AB54" s="7">
        <v>0.36037159210909631</v>
      </c>
      <c r="AC54" s="7" t="s">
        <v>32</v>
      </c>
      <c r="AD54" s="7" t="s">
        <v>41</v>
      </c>
      <c r="AE54" s="7">
        <v>0.13169725957475281</v>
      </c>
    </row>
    <row r="55" spans="1:31" x14ac:dyDescent="0.4">
      <c r="A55" s="13">
        <v>42979</v>
      </c>
      <c r="B55" s="3" t="s">
        <v>167</v>
      </c>
      <c r="C55" s="4" t="s">
        <v>104</v>
      </c>
      <c r="E55" s="5" t="s">
        <v>105</v>
      </c>
      <c r="F55" s="5" t="s">
        <v>30</v>
      </c>
      <c r="G55" s="8" t="s">
        <v>92</v>
      </c>
      <c r="H55" s="6" t="s">
        <v>289</v>
      </c>
      <c r="I55" s="7">
        <v>38</v>
      </c>
      <c r="J55" s="7">
        <v>143.03961020336681</v>
      </c>
      <c r="K55" s="7">
        <v>2656.6067920608448</v>
      </c>
      <c r="L55" s="7">
        <v>58.581952718120448</v>
      </c>
      <c r="M55" s="7">
        <v>1.172098250542837</v>
      </c>
      <c r="N55" s="7" t="s">
        <v>32</v>
      </c>
      <c r="O55" s="7">
        <v>61.463408750307053</v>
      </c>
      <c r="P55" s="7">
        <v>63.587191084787214</v>
      </c>
      <c r="Q55" s="7" t="s">
        <v>60</v>
      </c>
      <c r="R55" s="7">
        <v>9.1946781016784804</v>
      </c>
      <c r="S55" s="7">
        <v>0.26471076366577567</v>
      </c>
      <c r="T55" s="7">
        <v>2.0486832340042231</v>
      </c>
      <c r="U55" s="7">
        <v>0.54299948335628001</v>
      </c>
      <c r="V55" s="7" t="s">
        <v>62</v>
      </c>
      <c r="W55" s="7" t="s">
        <v>61</v>
      </c>
      <c r="X55" s="7">
        <v>1.1078107852828969</v>
      </c>
      <c r="Y55" s="7" t="s">
        <v>40</v>
      </c>
      <c r="Z55" s="7">
        <v>1.4338400733868792</v>
      </c>
      <c r="AA55" s="7">
        <v>1.9481397954664004</v>
      </c>
      <c r="AB55" s="7">
        <v>0.30651345043578604</v>
      </c>
      <c r="AC55" s="7" t="s">
        <v>32</v>
      </c>
      <c r="AD55" s="7" t="s">
        <v>41</v>
      </c>
      <c r="AE55" s="7" t="s">
        <v>71</v>
      </c>
    </row>
    <row r="56" spans="1:31" x14ac:dyDescent="0.4">
      <c r="A56" s="13">
        <v>42979</v>
      </c>
      <c r="B56" s="3" t="s">
        <v>167</v>
      </c>
      <c r="C56" s="4" t="s">
        <v>104</v>
      </c>
      <c r="E56" s="5" t="s">
        <v>43</v>
      </c>
      <c r="F56" s="5" t="s">
        <v>30</v>
      </c>
      <c r="G56" s="8" t="s">
        <v>42</v>
      </c>
      <c r="H56" s="6" t="s">
        <v>289</v>
      </c>
      <c r="I56" s="7">
        <v>38</v>
      </c>
      <c r="J56" s="7">
        <v>147.98176823556904</v>
      </c>
      <c r="K56" s="7">
        <v>2567.8838990157628</v>
      </c>
      <c r="L56" s="7">
        <v>62.366443940641524</v>
      </c>
      <c r="M56" s="7">
        <v>0.13727670415044277</v>
      </c>
      <c r="N56" s="7">
        <v>0.31359540672899311</v>
      </c>
      <c r="O56" s="7">
        <v>8.1748907031240723</v>
      </c>
      <c r="P56" s="7">
        <v>18.664594087243685</v>
      </c>
      <c r="Q56" s="7" t="s">
        <v>60</v>
      </c>
      <c r="R56" s="7">
        <v>2.3607171172812</v>
      </c>
      <c r="S56" s="7" t="s">
        <v>35</v>
      </c>
      <c r="T56" s="7">
        <v>0.32743657601172577</v>
      </c>
      <c r="U56" s="7">
        <v>3.2493018046618563</v>
      </c>
      <c r="V56" s="7" t="s">
        <v>62</v>
      </c>
      <c r="W56" s="7" t="s">
        <v>61</v>
      </c>
      <c r="X56" s="7" t="s">
        <v>63</v>
      </c>
      <c r="Y56" s="7">
        <v>0.19143173422814036</v>
      </c>
      <c r="Z56" s="7">
        <v>1.1095484069407346</v>
      </c>
      <c r="AA56" s="7">
        <v>0.43827791783811076</v>
      </c>
      <c r="AB56" s="7">
        <v>0.11208831806779271</v>
      </c>
      <c r="AC56" s="7" t="s">
        <v>32</v>
      </c>
      <c r="AD56" s="7" t="s">
        <v>41</v>
      </c>
      <c r="AE56" s="7" t="s">
        <v>71</v>
      </c>
    </row>
    <row r="57" spans="1:31" x14ac:dyDescent="0.4">
      <c r="A57" s="13">
        <v>42979</v>
      </c>
      <c r="B57" s="3" t="s">
        <v>167</v>
      </c>
      <c r="C57" s="4" t="s">
        <v>101</v>
      </c>
      <c r="E57" s="5" t="s">
        <v>51</v>
      </c>
      <c r="F57" s="5" t="s">
        <v>30</v>
      </c>
      <c r="G57" s="8" t="s">
        <v>42</v>
      </c>
      <c r="H57" s="6" t="s">
        <v>289</v>
      </c>
      <c r="I57" s="7">
        <v>38</v>
      </c>
      <c r="J57" s="7">
        <v>127.0086805299692</v>
      </c>
      <c r="K57" s="7">
        <v>2991.9214845345514</v>
      </c>
      <c r="L57" s="7">
        <v>60.962164941532102</v>
      </c>
      <c r="M57" s="7">
        <v>0.15213017683652733</v>
      </c>
      <c r="N57" s="7" t="s">
        <v>32</v>
      </c>
      <c r="O57" s="7">
        <v>15.873582925179759</v>
      </c>
      <c r="P57" s="7">
        <v>31.166669122956982</v>
      </c>
      <c r="Q57" s="7" t="s">
        <v>60</v>
      </c>
      <c r="R57" s="7">
        <v>0.52682161775646796</v>
      </c>
      <c r="S57" s="7" t="s">
        <v>35</v>
      </c>
      <c r="T57" s="7">
        <v>1.0198519208812515</v>
      </c>
      <c r="U57" s="7">
        <v>0.47040252048136738</v>
      </c>
      <c r="V57" s="7" t="s">
        <v>62</v>
      </c>
      <c r="W57" s="7" t="s">
        <v>61</v>
      </c>
      <c r="X57" s="7" t="s">
        <v>63</v>
      </c>
      <c r="Y57" s="7">
        <v>0.37632201638509394</v>
      </c>
      <c r="Z57" s="7">
        <v>1.3631664529694094</v>
      </c>
      <c r="AA57" s="7">
        <v>0.36331088283986462</v>
      </c>
      <c r="AB57" s="7">
        <v>0.17715158750042984</v>
      </c>
      <c r="AC57" s="7" t="s">
        <v>32</v>
      </c>
      <c r="AD57" s="7" t="s">
        <v>41</v>
      </c>
      <c r="AE57" s="7" t="s">
        <v>71</v>
      </c>
    </row>
    <row r="58" spans="1:31" x14ac:dyDescent="0.4">
      <c r="A58" s="13">
        <v>42979</v>
      </c>
      <c r="B58" s="3" t="s">
        <v>167</v>
      </c>
      <c r="C58" s="4" t="s">
        <v>101</v>
      </c>
      <c r="E58" s="5" t="s">
        <v>54</v>
      </c>
      <c r="F58" s="5" t="s">
        <v>30</v>
      </c>
      <c r="G58" s="8" t="s">
        <v>92</v>
      </c>
      <c r="H58" s="20" t="s">
        <v>289</v>
      </c>
      <c r="I58" s="7">
        <v>38</v>
      </c>
      <c r="J58" s="7">
        <v>122.78103578478655</v>
      </c>
      <c r="K58" s="7">
        <v>3094.9404977009058</v>
      </c>
      <c r="L58" s="7">
        <v>61.460110382311775</v>
      </c>
      <c r="M58" s="7">
        <v>0.26445146169030953</v>
      </c>
      <c r="N58" s="7" t="s">
        <v>32</v>
      </c>
      <c r="O58" s="7">
        <v>17.189345009870117</v>
      </c>
      <c r="P58" s="7">
        <v>27.250430695230765</v>
      </c>
      <c r="Q58" s="7" t="s">
        <v>60</v>
      </c>
      <c r="R58" s="7">
        <v>2.9537131482526</v>
      </c>
      <c r="S58" s="7">
        <v>0.38063320963799668</v>
      </c>
      <c r="T58" s="7">
        <v>0.76500428227520001</v>
      </c>
      <c r="U58" s="7">
        <v>0.33304977318140483</v>
      </c>
      <c r="V58" s="7">
        <v>1.8611020161062384</v>
      </c>
      <c r="W58" s="7">
        <v>0.30918949092363252</v>
      </c>
      <c r="X58" s="7">
        <v>2.535154989888305</v>
      </c>
      <c r="Y58" s="7">
        <v>0.51995531753395441</v>
      </c>
      <c r="Z58" s="7">
        <v>1.0627767388982738</v>
      </c>
      <c r="AA58" s="7">
        <v>0.974294858859035</v>
      </c>
      <c r="AB58" s="7">
        <v>0.77048828124056334</v>
      </c>
      <c r="AC58" s="7">
        <v>0.16901033265922036</v>
      </c>
      <c r="AD58" s="7" t="s">
        <v>41</v>
      </c>
      <c r="AE58" s="7">
        <v>6.5615776208873794E-2</v>
      </c>
    </row>
    <row r="59" spans="1:31" x14ac:dyDescent="0.4">
      <c r="A59" s="13">
        <v>42979</v>
      </c>
      <c r="B59" s="3" t="s">
        <v>167</v>
      </c>
      <c r="C59" s="4" t="s">
        <v>106</v>
      </c>
      <c r="E59" s="5" t="s">
        <v>29</v>
      </c>
      <c r="F59" s="5" t="s">
        <v>30</v>
      </c>
      <c r="G59" s="8" t="s">
        <v>42</v>
      </c>
      <c r="H59" s="20" t="s">
        <v>290</v>
      </c>
      <c r="I59" s="7">
        <v>38</v>
      </c>
      <c r="J59" s="7">
        <v>84.786778283134197</v>
      </c>
      <c r="K59" s="7">
        <v>4481.8308667306646</v>
      </c>
      <c r="L59" s="7">
        <v>56.227021387762683</v>
      </c>
      <c r="M59" s="7">
        <v>3.9232987961150347</v>
      </c>
      <c r="N59" s="7" t="s">
        <v>32</v>
      </c>
      <c r="O59" s="7">
        <v>663.86763673744588</v>
      </c>
      <c r="P59" s="7">
        <v>26.817562821060545</v>
      </c>
      <c r="Q59" s="7" t="s">
        <v>60</v>
      </c>
      <c r="R59" s="7">
        <v>6.3929193006058602</v>
      </c>
      <c r="S59" s="7">
        <v>5.3035212231898585</v>
      </c>
      <c r="T59" s="7">
        <v>58.268732705246649</v>
      </c>
      <c r="U59" s="7">
        <v>0.57461839643940982</v>
      </c>
      <c r="V59" s="7" t="s">
        <v>62</v>
      </c>
      <c r="W59" s="7" t="s">
        <v>61</v>
      </c>
      <c r="X59" s="7" t="s">
        <v>63</v>
      </c>
      <c r="Y59" s="7">
        <v>0.11614627162073179</v>
      </c>
      <c r="Z59" s="7">
        <v>1.0312566327588133</v>
      </c>
      <c r="AA59" s="7">
        <v>2.8529192087050275</v>
      </c>
      <c r="AB59" s="7">
        <v>0.84175482116709299</v>
      </c>
      <c r="AC59" s="7" t="s">
        <v>32</v>
      </c>
      <c r="AD59" s="7" t="s">
        <v>41</v>
      </c>
      <c r="AE59" s="7" t="s">
        <v>71</v>
      </c>
    </row>
    <row r="60" spans="1:31" x14ac:dyDescent="0.4">
      <c r="A60" s="13">
        <v>42979</v>
      </c>
      <c r="B60" s="3" t="s">
        <v>167</v>
      </c>
      <c r="C60" s="4" t="s">
        <v>106</v>
      </c>
      <c r="E60" s="5" t="s">
        <v>66</v>
      </c>
      <c r="F60" s="5" t="s">
        <v>30</v>
      </c>
      <c r="G60" s="8" t="s">
        <v>42</v>
      </c>
      <c r="H60" s="20" t="s">
        <v>290</v>
      </c>
      <c r="I60" s="7">
        <v>38</v>
      </c>
      <c r="J60" s="7">
        <v>111.84332004447828</v>
      </c>
      <c r="K60" s="7">
        <v>3397.6101554288639</v>
      </c>
      <c r="L60" s="7">
        <v>60.398974675741073</v>
      </c>
      <c r="M60" s="7">
        <v>0.21580656629879313</v>
      </c>
      <c r="N60" s="7" t="s">
        <v>32</v>
      </c>
      <c r="O60" s="7">
        <v>10.432143142659504</v>
      </c>
      <c r="P60" s="7">
        <v>32.800807151555162</v>
      </c>
      <c r="Q60" s="7" t="s">
        <v>60</v>
      </c>
      <c r="R60" s="7">
        <v>0.98573102400996704</v>
      </c>
      <c r="S60" s="7">
        <v>0.21926490589322223</v>
      </c>
      <c r="T60" s="7">
        <v>0.18765579211218311</v>
      </c>
      <c r="U60" s="7" t="s">
        <v>61</v>
      </c>
      <c r="V60" s="7" t="s">
        <v>62</v>
      </c>
      <c r="W60" s="7" t="s">
        <v>61</v>
      </c>
      <c r="X60" s="7" t="s">
        <v>63</v>
      </c>
      <c r="Y60" s="7">
        <v>0.20058369647688659</v>
      </c>
      <c r="Z60" s="7">
        <v>1.3046894900304633</v>
      </c>
      <c r="AA60" s="7">
        <v>2.0192689087293716</v>
      </c>
      <c r="AB60" s="7">
        <v>4.5668609465719712E-2</v>
      </c>
      <c r="AC60" s="7" t="s">
        <v>32</v>
      </c>
      <c r="AD60" s="7" t="s">
        <v>41</v>
      </c>
      <c r="AE60" s="7">
        <v>7.1637034456030922E-3</v>
      </c>
    </row>
    <row r="61" spans="1:31" x14ac:dyDescent="0.4">
      <c r="A61" s="13">
        <v>42979</v>
      </c>
      <c r="B61" s="3" t="s">
        <v>167</v>
      </c>
      <c r="C61" s="4" t="s">
        <v>106</v>
      </c>
      <c r="E61" s="5" t="s">
        <v>43</v>
      </c>
      <c r="F61" s="5" t="s">
        <v>30</v>
      </c>
      <c r="G61" s="8" t="s">
        <v>42</v>
      </c>
      <c r="H61" s="20" t="s">
        <v>290</v>
      </c>
      <c r="I61" s="7">
        <v>38</v>
      </c>
      <c r="J61" s="7">
        <v>97.902317584458274</v>
      </c>
      <c r="K61" s="7">
        <v>3881.4198619167719</v>
      </c>
      <c r="L61" s="7">
        <v>58.958316968646365</v>
      </c>
      <c r="M61" s="7">
        <v>0.29570495923469031</v>
      </c>
      <c r="N61" s="7">
        <v>1.615530954892227</v>
      </c>
      <c r="O61" s="7">
        <v>17.513953956216792</v>
      </c>
      <c r="P61" s="7">
        <v>58.95721831102</v>
      </c>
      <c r="Q61" s="7" t="s">
        <v>60</v>
      </c>
      <c r="R61" s="7" t="s">
        <v>35</v>
      </c>
      <c r="S61" s="7" t="s">
        <v>35</v>
      </c>
      <c r="T61" s="7" t="s">
        <v>36</v>
      </c>
      <c r="U61" s="7">
        <v>0.50920622323811537</v>
      </c>
      <c r="V61" s="7">
        <v>6.6881839814548867</v>
      </c>
      <c r="W61" s="7" t="s">
        <v>61</v>
      </c>
      <c r="X61" s="7" t="s">
        <v>63</v>
      </c>
      <c r="Y61" s="7" t="s">
        <v>40</v>
      </c>
      <c r="Z61" s="7" t="s">
        <v>40</v>
      </c>
      <c r="AA61" s="7" t="s">
        <v>40</v>
      </c>
      <c r="AB61" s="7" t="s">
        <v>40</v>
      </c>
      <c r="AC61" s="7" t="s">
        <v>32</v>
      </c>
      <c r="AD61" s="7" t="s">
        <v>41</v>
      </c>
      <c r="AE61" s="7" t="s">
        <v>71</v>
      </c>
    </row>
    <row r="62" spans="1:31" x14ac:dyDescent="0.4">
      <c r="A62" s="13">
        <v>42979</v>
      </c>
      <c r="B62" s="3" t="s">
        <v>167</v>
      </c>
      <c r="C62" s="4" t="s">
        <v>107</v>
      </c>
      <c r="E62" s="5" t="s">
        <v>50</v>
      </c>
      <c r="F62" s="5" t="s">
        <v>30</v>
      </c>
      <c r="G62" s="8" t="s">
        <v>108</v>
      </c>
      <c r="H62" s="20" t="s">
        <v>290</v>
      </c>
      <c r="I62" s="7">
        <v>38</v>
      </c>
      <c r="J62" s="7">
        <v>104.54343816655162</v>
      </c>
      <c r="K62" s="7">
        <v>3634.8527144727091</v>
      </c>
      <c r="L62" s="7">
        <v>62.430087841805552</v>
      </c>
      <c r="M62" s="7">
        <v>0.28565034679547191</v>
      </c>
      <c r="N62" s="7" t="s">
        <v>32</v>
      </c>
      <c r="O62" s="7">
        <v>13.49095613781024</v>
      </c>
      <c r="P62" s="7">
        <v>17.655256374226155</v>
      </c>
      <c r="Q62" s="7">
        <v>53.321398068488087</v>
      </c>
      <c r="R62" s="7">
        <v>8.2245962140347331</v>
      </c>
      <c r="S62" s="7">
        <v>45.933335283706263</v>
      </c>
      <c r="T62" s="7">
        <v>0.30302852251540019</v>
      </c>
      <c r="U62" s="7">
        <v>0.52311870738447874</v>
      </c>
      <c r="V62" s="7" t="s">
        <v>62</v>
      </c>
      <c r="W62" s="7">
        <v>0.30285819901206662</v>
      </c>
      <c r="X62" s="7">
        <v>0.76288144826903148</v>
      </c>
      <c r="Y62" s="7" t="s">
        <v>40</v>
      </c>
      <c r="Z62" s="7">
        <v>4.3581753713895495</v>
      </c>
      <c r="AA62" s="7">
        <v>28.220877635215299</v>
      </c>
      <c r="AB62" s="7">
        <v>54.778329556159775</v>
      </c>
      <c r="AC62" s="7" t="s">
        <v>32</v>
      </c>
      <c r="AD62" s="7" t="s">
        <v>41</v>
      </c>
      <c r="AE62" s="7">
        <v>3.7031297970111781</v>
      </c>
    </row>
    <row r="63" spans="1:31" x14ac:dyDescent="0.4">
      <c r="A63" s="13">
        <v>42979</v>
      </c>
      <c r="B63" s="3" t="s">
        <v>167</v>
      </c>
      <c r="C63" s="4" t="s">
        <v>107</v>
      </c>
      <c r="E63" s="5" t="s">
        <v>53</v>
      </c>
      <c r="F63" s="5" t="s">
        <v>30</v>
      </c>
      <c r="G63" s="8" t="s">
        <v>92</v>
      </c>
      <c r="H63" s="20" t="s">
        <v>290</v>
      </c>
      <c r="I63" s="7">
        <v>38</v>
      </c>
      <c r="J63" s="7">
        <v>144.67246235094558</v>
      </c>
      <c r="K63" s="7">
        <v>2626.6228819566113</v>
      </c>
      <c r="L63" s="7">
        <v>60.293472311011698</v>
      </c>
      <c r="M63" s="7">
        <v>0.58164931755572924</v>
      </c>
      <c r="N63" s="7">
        <v>1.2520826796698673E-2</v>
      </c>
      <c r="O63" s="7">
        <v>76.01280122577613</v>
      </c>
      <c r="P63" s="7">
        <v>44.562645132901999</v>
      </c>
      <c r="Q63" s="7" t="s">
        <v>60</v>
      </c>
      <c r="R63" s="7">
        <v>1.7227502853829999</v>
      </c>
      <c r="S63" s="7">
        <v>0.22592438571096415</v>
      </c>
      <c r="T63" s="7">
        <v>2.1005084586494758</v>
      </c>
      <c r="U63" s="7">
        <v>0.38245434579006859</v>
      </c>
      <c r="V63" s="7">
        <v>0.98573054599464105</v>
      </c>
      <c r="W63" s="7" t="s">
        <v>61</v>
      </c>
      <c r="X63" s="7">
        <v>1.0437816520520622</v>
      </c>
      <c r="Y63" s="7">
        <v>0.68181593192931866</v>
      </c>
      <c r="Z63" s="7">
        <v>1.2304557970210241</v>
      </c>
      <c r="AA63" s="7">
        <v>3.5877860057449289</v>
      </c>
      <c r="AB63" s="7">
        <v>0.24586350800790122</v>
      </c>
      <c r="AC63" s="7">
        <v>0.1821211170428898</v>
      </c>
      <c r="AD63" s="7" t="s">
        <v>41</v>
      </c>
      <c r="AE63" s="7" t="s">
        <v>71</v>
      </c>
    </row>
    <row r="64" spans="1:31" x14ac:dyDescent="0.4">
      <c r="A64" s="13">
        <v>42340</v>
      </c>
      <c r="B64" s="3" t="s">
        <v>167</v>
      </c>
      <c r="C64" s="4" t="s">
        <v>109</v>
      </c>
      <c r="E64" s="5" t="s">
        <v>29</v>
      </c>
      <c r="F64" s="5" t="s">
        <v>30</v>
      </c>
      <c r="G64" s="8" t="s">
        <v>42</v>
      </c>
      <c r="H64" s="18" t="s">
        <v>247</v>
      </c>
      <c r="I64" s="7">
        <v>38.700000000000003</v>
      </c>
      <c r="J64" s="7">
        <v>176.57464058413947</v>
      </c>
      <c r="K64" s="7">
        <v>2191.7077034376907</v>
      </c>
      <c r="L64" s="7">
        <v>58.60951685116742</v>
      </c>
      <c r="M64" s="7">
        <v>2.2990626129265106</v>
      </c>
      <c r="N64" s="7" t="s">
        <v>40</v>
      </c>
      <c r="O64" s="7">
        <v>11882.867535889105</v>
      </c>
      <c r="P64" s="7">
        <v>76.939571057999999</v>
      </c>
      <c r="Q64" s="7" t="s">
        <v>88</v>
      </c>
      <c r="R64" s="7">
        <v>0.60620674600044078</v>
      </c>
      <c r="S64" s="7">
        <v>1.1724093846998176</v>
      </c>
      <c r="T64" s="7">
        <v>5.5440426176812894</v>
      </c>
      <c r="U64" s="7">
        <v>0.96623264461534841</v>
      </c>
      <c r="V64" s="7">
        <v>0.201720637913023</v>
      </c>
      <c r="W64" s="7" t="s">
        <v>110</v>
      </c>
      <c r="X64" s="7">
        <v>0.51581532982325562</v>
      </c>
      <c r="Y64" s="7">
        <v>0.22843250320744177</v>
      </c>
      <c r="Z64" s="7">
        <v>6.852975096223253E-2</v>
      </c>
      <c r="AA64" s="7">
        <v>1.7685097022511625E-2</v>
      </c>
      <c r="AB64" s="7" t="s">
        <v>91</v>
      </c>
      <c r="AC64" s="7">
        <v>2.2106371278139528E-2</v>
      </c>
      <c r="AD64" s="7" t="s">
        <v>89</v>
      </c>
      <c r="AE64" s="7">
        <v>0.108689658784186</v>
      </c>
    </row>
    <row r="65" spans="1:31" x14ac:dyDescent="0.4">
      <c r="A65" s="13">
        <v>42340</v>
      </c>
      <c r="B65" s="3" t="s">
        <v>167</v>
      </c>
      <c r="C65" s="4" t="s">
        <v>109</v>
      </c>
      <c r="E65" s="5" t="s">
        <v>64</v>
      </c>
      <c r="F65" s="5" t="s">
        <v>30</v>
      </c>
      <c r="G65" s="8" t="s">
        <v>42</v>
      </c>
      <c r="H65" s="18" t="s">
        <v>247</v>
      </c>
      <c r="I65" s="7">
        <v>38.700000000000003</v>
      </c>
      <c r="J65" s="7">
        <v>107.80348560048</v>
      </c>
      <c r="K65" s="7">
        <v>3589.8653725745289</v>
      </c>
      <c r="L65" s="7">
        <v>57.457027626307102</v>
      </c>
      <c r="M65" s="7">
        <v>4.4227618479314597</v>
      </c>
      <c r="N65" s="7" t="s">
        <v>40</v>
      </c>
      <c r="O65" s="7">
        <v>19.620518247100073</v>
      </c>
      <c r="P65" s="7">
        <v>38.87639680187943</v>
      </c>
      <c r="Q65" s="7" t="s">
        <v>88</v>
      </c>
      <c r="R65" s="7">
        <v>1.319022117603901</v>
      </c>
      <c r="S65" s="7">
        <v>1.0799350390577072</v>
      </c>
      <c r="T65" s="7">
        <v>11.621722533664043</v>
      </c>
      <c r="U65" s="7">
        <v>0.51911423964862535</v>
      </c>
      <c r="V65" s="7">
        <v>0.31215459785038485</v>
      </c>
      <c r="W65" s="7" t="s">
        <v>110</v>
      </c>
      <c r="X65" s="7">
        <v>0.69062775495103457</v>
      </c>
      <c r="Y65" s="7">
        <v>0.79467928756782946</v>
      </c>
      <c r="Z65" s="7">
        <v>0.15093189346612015</v>
      </c>
      <c r="AA65" s="7">
        <v>4.2992721169137257E-2</v>
      </c>
      <c r="AB65" s="7">
        <v>4.0019820237228831E-2</v>
      </c>
      <c r="AC65" s="7" t="s">
        <v>32</v>
      </c>
      <c r="AD65" s="7" t="s">
        <v>89</v>
      </c>
      <c r="AE65" s="7">
        <v>5.3740901461421568E-2</v>
      </c>
    </row>
    <row r="66" spans="1:31" x14ac:dyDescent="0.4">
      <c r="A66" s="13">
        <v>42340</v>
      </c>
      <c r="B66" s="3" t="s">
        <v>167</v>
      </c>
      <c r="C66" s="4" t="s">
        <v>109</v>
      </c>
      <c r="E66" s="5" t="s">
        <v>66</v>
      </c>
      <c r="F66" s="5" t="s">
        <v>30</v>
      </c>
      <c r="G66" s="8" t="s">
        <v>42</v>
      </c>
      <c r="H66" s="18" t="s">
        <v>247</v>
      </c>
      <c r="I66" s="7">
        <v>38.700000000000003</v>
      </c>
      <c r="J66" s="7">
        <v>181.00524089458403</v>
      </c>
      <c r="K66" s="7">
        <v>2138.0596389768934</v>
      </c>
      <c r="L66" s="7">
        <v>62.533106450867301</v>
      </c>
      <c r="M66" s="7">
        <v>0.66051423480480842</v>
      </c>
      <c r="N66" s="7" t="s">
        <v>40</v>
      </c>
      <c r="O66" s="7">
        <v>4966.6136724960252</v>
      </c>
      <c r="P66" s="7">
        <v>53.051352694959078</v>
      </c>
      <c r="Q66" s="7" t="s">
        <v>88</v>
      </c>
      <c r="R66" s="7" t="s">
        <v>111</v>
      </c>
      <c r="S66" s="7" t="s">
        <v>90</v>
      </c>
      <c r="T66" s="7" t="s">
        <v>61</v>
      </c>
      <c r="U66" s="7">
        <v>0.17812862948672389</v>
      </c>
      <c r="V66" s="7" t="s">
        <v>93</v>
      </c>
      <c r="W66" s="7" t="s">
        <v>110</v>
      </c>
      <c r="X66" s="7" t="s">
        <v>46</v>
      </c>
      <c r="Y66" s="7" t="s">
        <v>40</v>
      </c>
      <c r="Z66" s="7" t="s">
        <v>40</v>
      </c>
      <c r="AA66" s="7" t="s">
        <v>40</v>
      </c>
      <c r="AB66" s="7" t="s">
        <v>91</v>
      </c>
      <c r="AC66" s="7" t="s">
        <v>32</v>
      </c>
      <c r="AD66" s="7" t="s">
        <v>89</v>
      </c>
      <c r="AE66" s="7" t="s">
        <v>71</v>
      </c>
    </row>
    <row r="67" spans="1:31" x14ac:dyDescent="0.4">
      <c r="A67" s="13">
        <v>42340</v>
      </c>
      <c r="B67" s="3" t="s">
        <v>167</v>
      </c>
      <c r="C67" s="4" t="s">
        <v>109</v>
      </c>
      <c r="E67" s="5" t="s">
        <v>72</v>
      </c>
      <c r="F67" s="5" t="s">
        <v>30</v>
      </c>
      <c r="G67" s="8" t="s">
        <v>42</v>
      </c>
      <c r="H67" s="18" t="s">
        <v>247</v>
      </c>
      <c r="I67" s="7">
        <v>38.700000000000003</v>
      </c>
      <c r="J67" s="7">
        <v>143.43697636916718</v>
      </c>
      <c r="K67" s="7">
        <v>2698.049065144603</v>
      </c>
      <c r="L67" s="7">
        <v>54.633639157707115</v>
      </c>
      <c r="M67" s="7">
        <v>6.7252903374758235</v>
      </c>
      <c r="N67" s="7" t="s">
        <v>40</v>
      </c>
      <c r="O67" s="7">
        <v>9610.9073812881979</v>
      </c>
      <c r="P67" s="7">
        <v>93.268922021285434</v>
      </c>
      <c r="Q67" s="7" t="s">
        <v>88</v>
      </c>
      <c r="R67" s="7">
        <v>0.88619993588549006</v>
      </c>
      <c r="S67" s="7" t="s">
        <v>90</v>
      </c>
      <c r="T67" s="7">
        <v>16.945926840117295</v>
      </c>
      <c r="U67" s="7">
        <v>0.37877728297625807</v>
      </c>
      <c r="V67" s="7">
        <v>0.2322502814038635</v>
      </c>
      <c r="W67" s="7" t="s">
        <v>110</v>
      </c>
      <c r="X67" s="7" t="s">
        <v>46</v>
      </c>
      <c r="Y67" s="7">
        <v>0.3658191127691755</v>
      </c>
      <c r="Z67" s="7">
        <v>0.29584499365092998</v>
      </c>
      <c r="AA67" s="7">
        <v>7.5755456595251625E-2</v>
      </c>
      <c r="AB67" s="7" t="s">
        <v>91</v>
      </c>
      <c r="AC67" s="7" t="s">
        <v>32</v>
      </c>
      <c r="AD67" s="7" t="s">
        <v>89</v>
      </c>
      <c r="AE67" s="7" t="s">
        <v>71</v>
      </c>
    </row>
    <row r="68" spans="1:31" x14ac:dyDescent="0.4">
      <c r="A68" s="13">
        <v>42340</v>
      </c>
      <c r="B68" s="3" t="s">
        <v>167</v>
      </c>
      <c r="C68" s="4" t="s">
        <v>109</v>
      </c>
      <c r="E68" s="5" t="s">
        <v>102</v>
      </c>
      <c r="F68" s="5" t="s">
        <v>30</v>
      </c>
      <c r="G68" s="8" t="s">
        <v>42</v>
      </c>
      <c r="H68" s="18" t="s">
        <v>247</v>
      </c>
      <c r="I68" s="7">
        <v>38.700000000000003</v>
      </c>
      <c r="J68" s="7">
        <v>186.60385627689948</v>
      </c>
      <c r="K68" s="7">
        <v>2073.9121244404232</v>
      </c>
      <c r="L68" s="7">
        <v>62.281522641829987</v>
      </c>
      <c r="M68" s="7">
        <v>0.47514386286995153</v>
      </c>
      <c r="N68" s="7" t="s">
        <v>40</v>
      </c>
      <c r="O68" s="7">
        <v>22181.848029256402</v>
      </c>
      <c r="P68" s="7">
        <v>67.849287730966864</v>
      </c>
      <c r="Q68" s="7" t="s">
        <v>88</v>
      </c>
      <c r="R68" s="7">
        <v>0.57572418607303788</v>
      </c>
      <c r="S68" s="7" t="s">
        <v>90</v>
      </c>
      <c r="T68" s="7" t="s">
        <v>61</v>
      </c>
      <c r="U68" s="7">
        <v>0.3568811833450517</v>
      </c>
      <c r="V68" s="7" t="s">
        <v>93</v>
      </c>
      <c r="W68" s="7" t="s">
        <v>110</v>
      </c>
      <c r="X68" s="7" t="s">
        <v>46</v>
      </c>
      <c r="Y68" s="7">
        <v>0.24280479336085628</v>
      </c>
      <c r="Z68" s="7">
        <v>4.1025637498903304E-2</v>
      </c>
      <c r="AA68" s="7" t="s">
        <v>40</v>
      </c>
      <c r="AB68" s="7" t="s">
        <v>91</v>
      </c>
      <c r="AC68" s="7" t="s">
        <v>32</v>
      </c>
      <c r="AD68" s="7" t="s">
        <v>89</v>
      </c>
      <c r="AE68" s="7">
        <v>4.50026125625725E-2</v>
      </c>
    </row>
    <row r="69" spans="1:31" x14ac:dyDescent="0.4">
      <c r="A69" s="13">
        <v>42339</v>
      </c>
      <c r="B69" s="3" t="s">
        <v>167</v>
      </c>
      <c r="C69" s="4" t="s">
        <v>112</v>
      </c>
      <c r="E69" s="5" t="s">
        <v>113</v>
      </c>
      <c r="F69" s="5" t="s">
        <v>30</v>
      </c>
      <c r="G69" s="8" t="s">
        <v>42</v>
      </c>
      <c r="H69" s="18" t="s">
        <v>247</v>
      </c>
      <c r="I69" s="7">
        <v>38.700000000000003</v>
      </c>
      <c r="J69" s="7">
        <v>211.48605601143385</v>
      </c>
      <c r="K69" s="7">
        <v>1829.90787808288</v>
      </c>
      <c r="L69" s="7">
        <v>59.959343796911952</v>
      </c>
      <c r="M69" s="7">
        <v>0.50349065767483547</v>
      </c>
      <c r="N69" s="7">
        <v>0.62536736449295038</v>
      </c>
      <c r="O69" s="7">
        <v>17.981809202672693</v>
      </c>
      <c r="P69" s="7">
        <v>113.38529691685282</v>
      </c>
      <c r="Q69" s="7" t="s">
        <v>114</v>
      </c>
      <c r="R69" s="7">
        <v>1.950315199671518</v>
      </c>
      <c r="S69" s="7" t="s">
        <v>111</v>
      </c>
      <c r="T69" s="7" t="s">
        <v>115</v>
      </c>
      <c r="U69" s="7">
        <v>0.40558969646028414</v>
      </c>
      <c r="V69" s="7" t="s">
        <v>110</v>
      </c>
      <c r="W69" s="7" t="s">
        <v>36</v>
      </c>
      <c r="X69" s="7">
        <v>0.37661900385597813</v>
      </c>
      <c r="Y69" s="7">
        <v>8.4914099012621064E-2</v>
      </c>
      <c r="Z69" s="7">
        <v>2.1947797121262171</v>
      </c>
      <c r="AA69" s="7" t="s">
        <v>40</v>
      </c>
      <c r="AB69" s="7" t="s">
        <v>91</v>
      </c>
      <c r="AC69" s="7" t="s">
        <v>32</v>
      </c>
      <c r="AD69" s="7" t="s">
        <v>89</v>
      </c>
      <c r="AE69" s="7">
        <v>0.25674027583816017</v>
      </c>
    </row>
    <row r="70" spans="1:31" x14ac:dyDescent="0.4">
      <c r="A70" s="13">
        <v>42339</v>
      </c>
      <c r="B70" s="3" t="s">
        <v>167</v>
      </c>
      <c r="C70" s="4" t="s">
        <v>116</v>
      </c>
      <c r="E70" s="5" t="s">
        <v>29</v>
      </c>
      <c r="F70" s="5" t="s">
        <v>30</v>
      </c>
      <c r="G70" s="8" t="s">
        <v>42</v>
      </c>
      <c r="H70" s="18" t="s">
        <v>247</v>
      </c>
      <c r="I70" s="7">
        <v>38.700000000000003</v>
      </c>
      <c r="J70" s="7">
        <v>123.28484268515901</v>
      </c>
      <c r="K70" s="7">
        <v>3139.0720186771746</v>
      </c>
      <c r="L70" s="7">
        <v>62.820993130367931</v>
      </c>
      <c r="M70" s="7">
        <v>0.84930816525646424</v>
      </c>
      <c r="N70" s="7" t="s">
        <v>40</v>
      </c>
      <c r="O70" s="7">
        <v>39.510675308473893</v>
      </c>
      <c r="P70" s="7">
        <v>99.189352851677484</v>
      </c>
      <c r="Q70" s="7" t="s">
        <v>88</v>
      </c>
      <c r="R70" s="7">
        <v>1.5979250660661297</v>
      </c>
      <c r="S70" s="7" t="s">
        <v>90</v>
      </c>
      <c r="T70" s="7">
        <v>3.0191268698679847</v>
      </c>
      <c r="U70" s="7">
        <v>0.41181819096188754</v>
      </c>
      <c r="V70" s="7">
        <v>0.17542385277337549</v>
      </c>
      <c r="W70" s="7">
        <v>0.52948053123671257</v>
      </c>
      <c r="X70" s="7" t="s">
        <v>46</v>
      </c>
      <c r="Y70" s="7">
        <v>0.33159386804723412</v>
      </c>
      <c r="Z70" s="7">
        <v>0.56050060276371194</v>
      </c>
      <c r="AA70" s="7">
        <v>0.47064936109930011</v>
      </c>
      <c r="AB70" s="7">
        <v>0.17542385277337549</v>
      </c>
      <c r="AC70" s="7" t="s">
        <v>32</v>
      </c>
      <c r="AD70" s="7" t="s">
        <v>89</v>
      </c>
      <c r="AE70" s="7" t="s">
        <v>71</v>
      </c>
    </row>
    <row r="71" spans="1:31" x14ac:dyDescent="0.4">
      <c r="A71" s="13">
        <v>42339</v>
      </c>
      <c r="B71" s="3" t="s">
        <v>167</v>
      </c>
      <c r="C71" s="4" t="s">
        <v>116</v>
      </c>
      <c r="E71" s="5" t="s">
        <v>64</v>
      </c>
      <c r="F71" s="5" t="s">
        <v>30</v>
      </c>
      <c r="G71" s="8" t="s">
        <v>42</v>
      </c>
      <c r="H71" s="18" t="s">
        <v>247</v>
      </c>
      <c r="I71" s="7">
        <v>38.700000000000003</v>
      </c>
      <c r="J71" s="7">
        <v>121.27324557065347</v>
      </c>
      <c r="K71" s="7">
        <v>3191.1407844241689</v>
      </c>
      <c r="L71" s="7">
        <v>59.668475026569418</v>
      </c>
      <c r="M71" s="7">
        <v>1.8588436968140498</v>
      </c>
      <c r="N71" s="7" t="s">
        <v>40</v>
      </c>
      <c r="O71" s="7">
        <v>20.982606385733089</v>
      </c>
      <c r="P71" s="7">
        <v>71.704080322278813</v>
      </c>
      <c r="Q71" s="7" t="s">
        <v>88</v>
      </c>
      <c r="R71" s="7">
        <v>13.681993165651241</v>
      </c>
      <c r="S71" s="7">
        <v>1.2926515014718778</v>
      </c>
      <c r="T71" s="7">
        <v>7.5659833860099566</v>
      </c>
      <c r="U71" s="7">
        <v>0.66853150499452674</v>
      </c>
      <c r="V71" s="7">
        <v>0.52891440715268201</v>
      </c>
      <c r="W71" s="7">
        <v>0.2761768869718243</v>
      </c>
      <c r="X71" s="7" t="s">
        <v>46</v>
      </c>
      <c r="Y71" s="7">
        <v>0.38522089769501694</v>
      </c>
      <c r="Z71" s="7">
        <v>1.0875866191008521</v>
      </c>
      <c r="AA71" s="7">
        <v>0.90903979032792359</v>
      </c>
      <c r="AB71" s="7">
        <v>0.25375662308481273</v>
      </c>
      <c r="AC71" s="7" t="s">
        <v>32</v>
      </c>
      <c r="AD71" s="7" t="s">
        <v>89</v>
      </c>
      <c r="AE71" s="7">
        <v>0.11006311362714769</v>
      </c>
    </row>
    <row r="72" spans="1:31" x14ac:dyDescent="0.4">
      <c r="A72" s="13">
        <v>42339</v>
      </c>
      <c r="B72" s="3" t="s">
        <v>167</v>
      </c>
      <c r="C72" s="4" t="s">
        <v>116</v>
      </c>
      <c r="E72" s="5" t="s">
        <v>66</v>
      </c>
      <c r="F72" s="5" t="s">
        <v>30</v>
      </c>
      <c r="G72" s="8" t="s">
        <v>42</v>
      </c>
      <c r="H72" s="18" t="s">
        <v>247</v>
      </c>
      <c r="I72" s="7">
        <v>38.700000000000003</v>
      </c>
      <c r="J72" s="7">
        <v>118.13674811045755</v>
      </c>
      <c r="K72" s="7">
        <v>3275.8646753858166</v>
      </c>
      <c r="L72" s="7">
        <v>61.399099060286915</v>
      </c>
      <c r="M72" s="7">
        <v>0.31609832686625394</v>
      </c>
      <c r="N72" s="7" t="s">
        <v>40</v>
      </c>
      <c r="O72" s="7">
        <v>272.26331488078796</v>
      </c>
      <c r="P72" s="7">
        <v>123.83852172798176</v>
      </c>
      <c r="Q72" s="7" t="s">
        <v>88</v>
      </c>
      <c r="R72" s="7">
        <v>8.0756415054958204</v>
      </c>
      <c r="S72" s="7" t="s">
        <v>90</v>
      </c>
      <c r="T72" s="7">
        <v>0.80564515280186366</v>
      </c>
      <c r="U72" s="7">
        <v>0.2000622321938316</v>
      </c>
      <c r="V72" s="7" t="s">
        <v>93</v>
      </c>
      <c r="W72" s="7">
        <v>0.71222154661004045</v>
      </c>
      <c r="X72" s="7">
        <v>0.22006845541321476</v>
      </c>
      <c r="Y72" s="7">
        <v>0.85626635378959914</v>
      </c>
      <c r="Z72" s="7">
        <v>0.62099316872965327</v>
      </c>
      <c r="AA72" s="7">
        <v>0.3969234686725619</v>
      </c>
      <c r="AB72" s="7">
        <v>8.6026759843347581E-2</v>
      </c>
      <c r="AC72" s="7" t="s">
        <v>32</v>
      </c>
      <c r="AD72" s="7" t="s">
        <v>89</v>
      </c>
      <c r="AE72" s="7" t="s">
        <v>71</v>
      </c>
    </row>
    <row r="73" spans="1:31" x14ac:dyDescent="0.4">
      <c r="A73" s="13">
        <v>42339</v>
      </c>
      <c r="B73" s="3" t="s">
        <v>167</v>
      </c>
      <c r="C73" s="4" t="s">
        <v>117</v>
      </c>
      <c r="E73" s="5" t="s">
        <v>118</v>
      </c>
      <c r="F73" s="5" t="s">
        <v>30</v>
      </c>
      <c r="G73" s="8" t="s">
        <v>42</v>
      </c>
      <c r="H73" s="18" t="s">
        <v>247</v>
      </c>
      <c r="I73" s="7">
        <v>38.700000000000003</v>
      </c>
      <c r="J73" s="7">
        <v>162.16335070454977</v>
      </c>
      <c r="K73" s="7">
        <v>2386.4825086470173</v>
      </c>
      <c r="L73" s="7">
        <v>60.216722805376875</v>
      </c>
      <c r="M73" s="7">
        <v>0.7408428272983959</v>
      </c>
      <c r="N73" s="7" t="s">
        <v>40</v>
      </c>
      <c r="O73" s="7">
        <v>62.604644203802351</v>
      </c>
      <c r="P73" s="7">
        <v>24.975309052384493</v>
      </c>
      <c r="Q73" s="7" t="s">
        <v>114</v>
      </c>
      <c r="R73" s="7">
        <v>2.1730017999105189</v>
      </c>
      <c r="S73" s="7">
        <v>0.23820195779250508</v>
      </c>
      <c r="T73" s="7">
        <v>2.0215617453042198</v>
      </c>
      <c r="U73" s="7">
        <v>0.13309725827289542</v>
      </c>
      <c r="V73" s="7" t="s">
        <v>110</v>
      </c>
      <c r="W73" s="7" t="s">
        <v>36</v>
      </c>
      <c r="X73" s="7" t="s">
        <v>95</v>
      </c>
      <c r="Y73" s="7">
        <v>0.3532949282096709</v>
      </c>
      <c r="Z73" s="7">
        <v>0.57153528552478616</v>
      </c>
      <c r="AA73" s="7">
        <v>1.1920033865910782</v>
      </c>
      <c r="AB73" s="7">
        <v>0.20062454372017324</v>
      </c>
      <c r="AC73" s="7" t="s">
        <v>32</v>
      </c>
      <c r="AD73" s="7" t="s">
        <v>89</v>
      </c>
      <c r="AE73" s="7" t="s">
        <v>91</v>
      </c>
    </row>
    <row r="74" spans="1:31" x14ac:dyDescent="0.4">
      <c r="A74" s="13">
        <v>42339</v>
      </c>
      <c r="B74" s="3" t="s">
        <v>167</v>
      </c>
      <c r="C74" s="4" t="s">
        <v>117</v>
      </c>
      <c r="E74" s="5" t="s">
        <v>119</v>
      </c>
      <c r="F74" s="5" t="s">
        <v>30</v>
      </c>
      <c r="G74" s="8" t="s">
        <v>42</v>
      </c>
      <c r="H74" s="18" t="s">
        <v>247</v>
      </c>
      <c r="I74" s="7">
        <v>38.700000000000003</v>
      </c>
      <c r="J74" s="7">
        <v>169.2751515511267</v>
      </c>
      <c r="K74" s="7">
        <v>2286.2186000354172</v>
      </c>
      <c r="L74" s="7">
        <v>60.305545868485041</v>
      </c>
      <c r="M74" s="7">
        <v>1.5063655183159834</v>
      </c>
      <c r="N74" s="7" t="s">
        <v>40</v>
      </c>
      <c r="O74" s="7">
        <v>171.61770780002919</v>
      </c>
      <c r="P74" s="7">
        <v>25.136647053440477</v>
      </c>
      <c r="Q74" s="7" t="s">
        <v>114</v>
      </c>
      <c r="R74" s="7">
        <v>1.7129632389726477</v>
      </c>
      <c r="S74" s="7">
        <v>0.45614149540942367</v>
      </c>
      <c r="T74" s="7">
        <v>6.7199548301164711</v>
      </c>
      <c r="U74" s="7">
        <v>0.26379220368075706</v>
      </c>
      <c r="V74" s="7" t="s">
        <v>110</v>
      </c>
      <c r="W74" s="7" t="s">
        <v>36</v>
      </c>
      <c r="X74" s="7" t="s">
        <v>95</v>
      </c>
      <c r="Y74" s="7">
        <v>0.41554910850096088</v>
      </c>
      <c r="Z74" s="7">
        <v>0.67730430674788977</v>
      </c>
      <c r="AA74" s="7">
        <v>0.80258014092832652</v>
      </c>
      <c r="AB74" s="7">
        <v>0.13953487221723443</v>
      </c>
      <c r="AC74" s="7">
        <v>9.1665244522270775E-3</v>
      </c>
      <c r="AD74" s="7" t="s">
        <v>89</v>
      </c>
      <c r="AE74" s="7" t="s">
        <v>91</v>
      </c>
    </row>
    <row r="75" spans="1:31" ht="14.65" x14ac:dyDescent="0.5">
      <c r="A75" s="13">
        <v>43070</v>
      </c>
      <c r="B75" s="3" t="s">
        <v>167</v>
      </c>
      <c r="C75" s="4" t="s">
        <v>120</v>
      </c>
      <c r="E75" s="5" t="s">
        <v>118</v>
      </c>
      <c r="F75" s="5" t="s">
        <v>30</v>
      </c>
      <c r="G75" s="8" t="s">
        <v>42</v>
      </c>
      <c r="H75" s="18" t="s">
        <v>293</v>
      </c>
      <c r="I75" s="7">
        <v>38.700000000000003</v>
      </c>
      <c r="J75" s="7">
        <v>134.76940208805601</v>
      </c>
      <c r="K75" s="7">
        <v>2871.5716921200024</v>
      </c>
      <c r="L75" s="7">
        <v>60.142508914895522</v>
      </c>
      <c r="M75" s="7">
        <v>0.15016618850432192</v>
      </c>
      <c r="N75" s="7">
        <v>1.3961653855243603</v>
      </c>
      <c r="O75" s="7">
        <v>11.595110757928655</v>
      </c>
      <c r="P75" s="7">
        <v>374.65513612913736</v>
      </c>
      <c r="Q75" s="7" t="s">
        <v>114</v>
      </c>
      <c r="R75" s="7">
        <v>10.807421273873675</v>
      </c>
      <c r="S75" s="7" t="s">
        <v>111</v>
      </c>
      <c r="T75" s="7" t="s">
        <v>115</v>
      </c>
      <c r="U75" s="7">
        <v>0.1425628371876474</v>
      </c>
      <c r="V75" s="7">
        <v>0.48756490318175416</v>
      </c>
      <c r="W75" s="7" t="s">
        <v>36</v>
      </c>
      <c r="X75" s="7" t="s">
        <v>95</v>
      </c>
      <c r="Y75" s="7">
        <v>0.68430161850070748</v>
      </c>
      <c r="Z75" s="7">
        <v>1.2669084131408932</v>
      </c>
      <c r="AA75" s="7">
        <v>2.8522071626675323</v>
      </c>
      <c r="AB75" s="7">
        <v>0.75178136143619401</v>
      </c>
      <c r="AC75" s="7" t="s">
        <v>32</v>
      </c>
      <c r="AD75" s="7" t="s">
        <v>89</v>
      </c>
      <c r="AE75" s="7">
        <v>0.17297624245434551</v>
      </c>
    </row>
    <row r="76" spans="1:31" ht="14.65" x14ac:dyDescent="0.5">
      <c r="A76" s="13">
        <v>43070</v>
      </c>
      <c r="B76" s="3" t="s">
        <v>167</v>
      </c>
      <c r="C76" s="4" t="s">
        <v>120</v>
      </c>
      <c r="E76" s="5" t="s">
        <v>119</v>
      </c>
      <c r="F76" s="5" t="s">
        <v>30</v>
      </c>
      <c r="G76" s="8" t="s">
        <v>79</v>
      </c>
      <c r="H76" s="18" t="s">
        <v>293</v>
      </c>
      <c r="I76" s="7">
        <v>38.700000000000003</v>
      </c>
      <c r="J76" s="7">
        <v>118.49017885348501</v>
      </c>
      <c r="K76" s="7">
        <v>3266.0934749582216</v>
      </c>
      <c r="L76" s="7">
        <v>56.381196366673457</v>
      </c>
      <c r="M76" s="7">
        <v>6.4081909963086883</v>
      </c>
      <c r="N76" s="7" t="s">
        <v>40</v>
      </c>
      <c r="O76" s="7">
        <v>1368.7134060056349</v>
      </c>
      <c r="P76" s="7">
        <v>49.27005448258852</v>
      </c>
      <c r="Q76" s="7" t="s">
        <v>114</v>
      </c>
      <c r="R76" s="7">
        <v>3.5020811207936706</v>
      </c>
      <c r="S76" s="7">
        <v>0.56851607431096207</v>
      </c>
      <c r="T76" s="7">
        <v>9.673915881171574</v>
      </c>
      <c r="U76" s="7">
        <v>0.66576251822938093</v>
      </c>
      <c r="V76" s="7" t="s">
        <v>110</v>
      </c>
      <c r="W76" s="7" t="s">
        <v>36</v>
      </c>
      <c r="X76" s="7">
        <v>1.2571482973650163</v>
      </c>
      <c r="Y76" s="7">
        <v>0.16961524646988316</v>
      </c>
      <c r="Z76" s="7">
        <v>0.75827992539477174</v>
      </c>
      <c r="AA76" s="7">
        <v>1.6117983581656812</v>
      </c>
      <c r="AB76" s="7">
        <v>0.71655638882998773</v>
      </c>
      <c r="AC76" s="7" t="s">
        <v>32</v>
      </c>
      <c r="AD76" s="7" t="s">
        <v>89</v>
      </c>
      <c r="AE76" s="7">
        <v>0.24308495216004647</v>
      </c>
    </row>
    <row r="77" spans="1:31" x14ac:dyDescent="0.4">
      <c r="A77" s="13">
        <v>43070</v>
      </c>
      <c r="B77" s="3" t="s">
        <v>167</v>
      </c>
      <c r="C77" s="4" t="s">
        <v>121</v>
      </c>
      <c r="E77" s="5" t="s">
        <v>118</v>
      </c>
      <c r="F77" s="5" t="s">
        <v>30</v>
      </c>
      <c r="G77" s="8" t="s">
        <v>122</v>
      </c>
      <c r="H77" s="18" t="s">
        <v>289</v>
      </c>
      <c r="I77" s="7">
        <v>38.700000000000003</v>
      </c>
      <c r="J77" s="7">
        <v>99.075645782451502</v>
      </c>
      <c r="K77" s="7">
        <v>3906.1062579371678</v>
      </c>
      <c r="L77" s="7">
        <v>58.6344625599911</v>
      </c>
      <c r="M77" s="7">
        <v>3.4916920333124204</v>
      </c>
      <c r="N77" s="7" t="s">
        <v>40</v>
      </c>
      <c r="O77" s="7">
        <v>905.11993250662772</v>
      </c>
      <c r="P77" s="7">
        <v>109.6240874430338</v>
      </c>
      <c r="Q77" s="7" t="s">
        <v>114</v>
      </c>
      <c r="R77" s="7">
        <v>0.32399472101536592</v>
      </c>
      <c r="S77" s="7" t="s">
        <v>111</v>
      </c>
      <c r="T77" s="7">
        <v>3.4358079911064436</v>
      </c>
      <c r="U77" s="7">
        <v>1.0766651445297961</v>
      </c>
      <c r="V77" s="7" t="s">
        <v>110</v>
      </c>
      <c r="W77" s="7">
        <v>0.11333317310840001</v>
      </c>
      <c r="X77" s="7">
        <v>0.37399947125771871</v>
      </c>
      <c r="Y77" s="7" t="s">
        <v>40</v>
      </c>
      <c r="Z77" s="7" t="s">
        <v>40</v>
      </c>
      <c r="AA77" s="7" t="s">
        <v>40</v>
      </c>
      <c r="AB77" s="7" t="s">
        <v>91</v>
      </c>
      <c r="AC77" s="7" t="s">
        <v>32</v>
      </c>
      <c r="AD77" s="7" t="s">
        <v>89</v>
      </c>
      <c r="AE77" s="7">
        <v>0.20090880687398113</v>
      </c>
    </row>
    <row r="78" spans="1:31" x14ac:dyDescent="0.4">
      <c r="A78" s="13">
        <v>43070</v>
      </c>
      <c r="B78" s="3" t="s">
        <v>167</v>
      </c>
      <c r="C78" s="4" t="s">
        <v>123</v>
      </c>
      <c r="E78" s="5" t="s">
        <v>118</v>
      </c>
      <c r="F78" s="5" t="s">
        <v>30</v>
      </c>
      <c r="G78" s="8" t="s">
        <v>42</v>
      </c>
      <c r="H78" s="18" t="s">
        <v>289</v>
      </c>
      <c r="I78" s="7">
        <v>38.700000000000003</v>
      </c>
      <c r="J78" s="7">
        <v>96.102004389994732</v>
      </c>
      <c r="K78" s="7">
        <v>4026.9711589937547</v>
      </c>
      <c r="L78" s="7">
        <v>61.127176562816324</v>
      </c>
      <c r="M78" s="7">
        <v>0.46913182470889964</v>
      </c>
      <c r="N78" s="7" t="s">
        <v>40</v>
      </c>
      <c r="O78" s="7">
        <v>35.806311471718438</v>
      </c>
      <c r="P78" s="7">
        <v>23.018968264634442</v>
      </c>
      <c r="Q78" s="7" t="s">
        <v>114</v>
      </c>
      <c r="R78" s="7" t="s">
        <v>93</v>
      </c>
      <c r="S78" s="7" t="s">
        <v>111</v>
      </c>
      <c r="T78" s="7" t="s">
        <v>115</v>
      </c>
      <c r="U78" s="7">
        <v>0.18205115585718493</v>
      </c>
      <c r="V78" s="7" t="s">
        <v>110</v>
      </c>
      <c r="W78" s="7">
        <v>0.29233214450144118</v>
      </c>
      <c r="X78" s="7" t="s">
        <v>95</v>
      </c>
      <c r="Y78" s="7">
        <v>0.11290672646911951</v>
      </c>
      <c r="Z78" s="7" t="s">
        <v>40</v>
      </c>
      <c r="AA78" s="7" t="s">
        <v>40</v>
      </c>
      <c r="AB78" s="7" t="s">
        <v>91</v>
      </c>
      <c r="AC78" s="7" t="s">
        <v>32</v>
      </c>
      <c r="AD78" s="7" t="s">
        <v>89</v>
      </c>
      <c r="AE78" s="7">
        <v>0.13303738312640437</v>
      </c>
    </row>
    <row r="79" spans="1:31" x14ac:dyDescent="0.4">
      <c r="A79" s="13">
        <v>43070</v>
      </c>
      <c r="B79" s="3" t="s">
        <v>167</v>
      </c>
      <c r="C79" s="4" t="s">
        <v>123</v>
      </c>
      <c r="E79" s="5" t="s">
        <v>119</v>
      </c>
      <c r="F79" s="5" t="s">
        <v>30</v>
      </c>
      <c r="G79" s="8" t="s">
        <v>42</v>
      </c>
      <c r="H79" s="18" t="s">
        <v>289</v>
      </c>
      <c r="I79" s="7">
        <v>38.700000000000003</v>
      </c>
      <c r="J79" s="7">
        <v>92.838639767010562</v>
      </c>
      <c r="K79" s="7">
        <v>4168.5229444466422</v>
      </c>
      <c r="L79" s="7">
        <v>60.347707658712288</v>
      </c>
      <c r="M79" s="7">
        <v>0.66454012384873007</v>
      </c>
      <c r="N79" s="7" t="s">
        <v>40</v>
      </c>
      <c r="O79" s="7">
        <v>68.454889824854362</v>
      </c>
      <c r="P79" s="7">
        <v>34.616216435739616</v>
      </c>
      <c r="Q79" s="7" t="s">
        <v>114</v>
      </c>
      <c r="R79" s="7" t="s">
        <v>93</v>
      </c>
      <c r="S79" s="7" t="s">
        <v>111</v>
      </c>
      <c r="T79" s="7">
        <v>0.35291063204520173</v>
      </c>
      <c r="U79" s="7">
        <v>0.27887877272278999</v>
      </c>
      <c r="V79" s="7" t="s">
        <v>110</v>
      </c>
      <c r="W79" s="7">
        <v>9.8488785905817999E-2</v>
      </c>
      <c r="X79" s="7" t="s">
        <v>95</v>
      </c>
      <c r="Y79" s="7">
        <v>6.9460512165155877E-2</v>
      </c>
      <c r="Z79" s="7">
        <v>9.5378613719318509E-2</v>
      </c>
      <c r="AA79" s="7" t="s">
        <v>40</v>
      </c>
      <c r="AB79" s="7" t="s">
        <v>91</v>
      </c>
      <c r="AC79" s="7" t="s">
        <v>32</v>
      </c>
      <c r="AD79" s="7" t="s">
        <v>89</v>
      </c>
      <c r="AE79" s="7">
        <v>0.29546635771745405</v>
      </c>
    </row>
    <row r="80" spans="1:31" x14ac:dyDescent="0.4">
      <c r="A80" s="13">
        <v>43070</v>
      </c>
      <c r="B80" s="3" t="s">
        <v>167</v>
      </c>
      <c r="C80" s="4" t="s">
        <v>123</v>
      </c>
      <c r="E80" s="5" t="s">
        <v>124</v>
      </c>
      <c r="F80" s="5" t="s">
        <v>30</v>
      </c>
      <c r="G80" s="8" t="s">
        <v>42</v>
      </c>
      <c r="H80" s="18" t="s">
        <v>289</v>
      </c>
      <c r="I80" s="7">
        <v>38.700000000000003</v>
      </c>
      <c r="J80" s="7">
        <v>116.58627669113754</v>
      </c>
      <c r="K80" s="7">
        <v>3319.4301334903021</v>
      </c>
      <c r="L80" s="7">
        <v>60.441611737166966</v>
      </c>
      <c r="M80" s="7">
        <v>0.52448026912544254</v>
      </c>
      <c r="N80" s="7" t="s">
        <v>40</v>
      </c>
      <c r="O80" s="7">
        <v>60.45214346947872</v>
      </c>
      <c r="P80" s="7">
        <v>13.617529879100346</v>
      </c>
      <c r="Q80" s="7" t="s">
        <v>114</v>
      </c>
      <c r="R80" s="7">
        <v>0.22618762128405553</v>
      </c>
      <c r="S80" s="7" t="s">
        <v>111</v>
      </c>
      <c r="T80" s="7" t="s">
        <v>115</v>
      </c>
      <c r="U80" s="7">
        <v>0.15692281144516251</v>
      </c>
      <c r="V80" s="7">
        <v>0.1263807877410705</v>
      </c>
      <c r="W80" s="7">
        <v>0.15797598467633811</v>
      </c>
      <c r="X80" s="7" t="s">
        <v>95</v>
      </c>
      <c r="Y80" s="7">
        <v>0.16429502406339164</v>
      </c>
      <c r="Z80" s="7">
        <v>0.27909090626153071</v>
      </c>
      <c r="AA80" s="7" t="s">
        <v>40</v>
      </c>
      <c r="AB80" s="7" t="s">
        <v>91</v>
      </c>
      <c r="AC80" s="7" t="s">
        <v>32</v>
      </c>
      <c r="AD80" s="7" t="s">
        <v>89</v>
      </c>
      <c r="AE80" s="7">
        <v>8.3200685262871416E-2</v>
      </c>
    </row>
    <row r="81" spans="1:31" x14ac:dyDescent="0.4">
      <c r="A81" s="13">
        <v>43070</v>
      </c>
      <c r="B81" s="3" t="s">
        <v>167</v>
      </c>
      <c r="C81" s="4" t="s">
        <v>125</v>
      </c>
      <c r="E81" s="5" t="s">
        <v>47</v>
      </c>
      <c r="F81" s="5" t="s">
        <v>30</v>
      </c>
      <c r="G81" s="8" t="s">
        <v>122</v>
      </c>
      <c r="H81" s="18" t="s">
        <v>289</v>
      </c>
      <c r="I81" s="7">
        <v>38.700000000000003</v>
      </c>
      <c r="J81" s="7">
        <v>189.348208921614</v>
      </c>
      <c r="K81" s="7">
        <v>2043.8535025182598</v>
      </c>
      <c r="L81" s="7">
        <v>62.723824660111674</v>
      </c>
      <c r="M81" s="7">
        <v>0.69937430934659661</v>
      </c>
      <c r="N81" s="7" t="s">
        <v>40</v>
      </c>
      <c r="O81" s="7">
        <v>107.29582410616355</v>
      </c>
      <c r="P81" s="7">
        <v>25.137690370376923</v>
      </c>
      <c r="Q81" s="7" t="s">
        <v>88</v>
      </c>
      <c r="R81" s="7">
        <v>9.7803773713836275</v>
      </c>
      <c r="S81" s="7" t="s">
        <v>90</v>
      </c>
      <c r="T81" s="7">
        <v>4.166492847304939</v>
      </c>
      <c r="U81" s="7">
        <v>3.1545131647624181</v>
      </c>
      <c r="V81" s="7">
        <v>0.19578292791588855</v>
      </c>
      <c r="W81" s="7" t="s">
        <v>110</v>
      </c>
      <c r="X81" s="7" t="s">
        <v>46</v>
      </c>
      <c r="Y81" s="7">
        <v>1.0145115355641496</v>
      </c>
      <c r="Z81" s="7">
        <v>1.986725582958236</v>
      </c>
      <c r="AA81" s="7">
        <v>0.93892047997309547</v>
      </c>
      <c r="AB81" s="7">
        <v>1.0239342433248075</v>
      </c>
      <c r="AC81" s="7" t="s">
        <v>32</v>
      </c>
      <c r="AD81" s="7" t="s">
        <v>89</v>
      </c>
      <c r="AE81" s="7" t="s">
        <v>71</v>
      </c>
    </row>
    <row r="82" spans="1:31" x14ac:dyDescent="0.4">
      <c r="A82" s="13">
        <v>43070</v>
      </c>
      <c r="B82" s="3" t="s">
        <v>167</v>
      </c>
      <c r="C82" s="4" t="s">
        <v>125</v>
      </c>
      <c r="E82" s="5" t="s">
        <v>50</v>
      </c>
      <c r="F82" s="5" t="s">
        <v>30</v>
      </c>
      <c r="G82" s="8" t="s">
        <v>42</v>
      </c>
      <c r="H82" s="18" t="s">
        <v>289</v>
      </c>
      <c r="I82" s="7">
        <v>38.700000000000003</v>
      </c>
      <c r="J82" s="7">
        <v>107.61462559504118</v>
      </c>
      <c r="K82" s="7">
        <v>3596.165464128444</v>
      </c>
      <c r="L82" s="7">
        <v>68.562051605966829</v>
      </c>
      <c r="M82" s="7">
        <v>0.22699598166840368</v>
      </c>
      <c r="N82" s="7">
        <v>0.13095218073620662</v>
      </c>
      <c r="O82" s="7">
        <v>14886.407428903076</v>
      </c>
      <c r="P82" s="7">
        <v>66.431068920916502</v>
      </c>
      <c r="Q82" s="7" t="s">
        <v>88</v>
      </c>
      <c r="R82" s="7">
        <v>5.2568548813336058</v>
      </c>
      <c r="S82" s="7" t="s">
        <v>90</v>
      </c>
      <c r="T82" s="7">
        <v>0.80078454790218223</v>
      </c>
      <c r="U82" s="7">
        <v>0.38450339751994911</v>
      </c>
      <c r="V82" s="7">
        <v>0.39608482515609217</v>
      </c>
      <c r="W82" s="7" t="s">
        <v>110</v>
      </c>
      <c r="X82" s="7" t="s">
        <v>46</v>
      </c>
      <c r="Y82" s="7">
        <v>0.4366198218825928</v>
      </c>
      <c r="Z82" s="7">
        <v>1.3601228615886392</v>
      </c>
      <c r="AA82" s="7">
        <v>1.5055855926985959</v>
      </c>
      <c r="AB82" s="7">
        <v>0.62539709235172447</v>
      </c>
      <c r="AC82" s="7" t="s">
        <v>32</v>
      </c>
      <c r="AD82" s="7" t="s">
        <v>89</v>
      </c>
      <c r="AE82" s="7" t="s">
        <v>71</v>
      </c>
    </row>
    <row r="83" spans="1:31" x14ac:dyDescent="0.4">
      <c r="A83" s="13">
        <v>43070</v>
      </c>
      <c r="B83" s="3" t="s">
        <v>167</v>
      </c>
      <c r="C83" s="4" t="s">
        <v>125</v>
      </c>
      <c r="E83" s="5" t="s">
        <v>81</v>
      </c>
      <c r="F83" s="5" t="s">
        <v>30</v>
      </c>
      <c r="G83" s="8" t="s">
        <v>42</v>
      </c>
      <c r="H83" s="18" t="s">
        <v>289</v>
      </c>
      <c r="I83" s="7">
        <v>38.700000000000003</v>
      </c>
      <c r="J83" s="7">
        <v>155.02446180535301</v>
      </c>
      <c r="K83" s="7">
        <v>2496.3802195676249</v>
      </c>
      <c r="L83" s="7">
        <v>60.889031910407567</v>
      </c>
      <c r="M83" s="7">
        <v>0.58221431764124065</v>
      </c>
      <c r="N83" s="7" t="s">
        <v>40</v>
      </c>
      <c r="O83" s="7">
        <v>13406.135032020711</v>
      </c>
      <c r="P83" s="7">
        <v>37.6040438224979</v>
      </c>
      <c r="Q83" s="7" t="s">
        <v>88</v>
      </c>
      <c r="R83" s="7">
        <v>2.551691564260687</v>
      </c>
      <c r="S83" s="7">
        <v>0.33238335182688045</v>
      </c>
      <c r="T83" s="7">
        <v>3.1791535661537988</v>
      </c>
      <c r="U83" s="7">
        <v>0.45836145370664938</v>
      </c>
      <c r="V83" s="7" t="s">
        <v>93</v>
      </c>
      <c r="W83" s="7" t="s">
        <v>110</v>
      </c>
      <c r="X83" s="7" t="s">
        <v>46</v>
      </c>
      <c r="Y83" s="7">
        <v>0.15137572258672255</v>
      </c>
      <c r="Z83" s="7">
        <v>0.25998515711397946</v>
      </c>
      <c r="AA83" s="7">
        <v>0.76132461317741873</v>
      </c>
      <c r="AB83" s="7">
        <v>0.24241287043608017</v>
      </c>
      <c r="AC83" s="7" t="s">
        <v>32</v>
      </c>
      <c r="AD83" s="7" t="s">
        <v>89</v>
      </c>
      <c r="AE83" s="7" t="s">
        <v>71</v>
      </c>
    </row>
    <row r="84" spans="1:31" x14ac:dyDescent="0.4">
      <c r="A84" s="13">
        <v>43070</v>
      </c>
      <c r="B84" s="3" t="s">
        <v>167</v>
      </c>
      <c r="C84" s="4" t="s">
        <v>125</v>
      </c>
      <c r="E84" s="5" t="s">
        <v>29</v>
      </c>
      <c r="F84" s="5" t="s">
        <v>30</v>
      </c>
      <c r="G84" s="8" t="s">
        <v>42</v>
      </c>
      <c r="H84" s="18" t="s">
        <v>289</v>
      </c>
      <c r="I84" s="7">
        <v>38.700000000000003</v>
      </c>
      <c r="J84" s="7">
        <v>118.687775602917</v>
      </c>
      <c r="K84" s="7">
        <v>3260.6559355763061</v>
      </c>
      <c r="L84" s="7">
        <v>59.318841085134139</v>
      </c>
      <c r="M84" s="7">
        <v>0.17478031250032047</v>
      </c>
      <c r="N84" s="7">
        <v>1.9263785136445639</v>
      </c>
      <c r="O84" s="7">
        <v>2248.7163984745603</v>
      </c>
      <c r="P84" s="7">
        <v>2770.7559184695474</v>
      </c>
      <c r="Q84" s="7" t="s">
        <v>88</v>
      </c>
      <c r="R84" s="7">
        <v>0.43282469247923294</v>
      </c>
      <c r="S84" s="7" t="s">
        <v>90</v>
      </c>
      <c r="T84" s="7">
        <v>0.37526228369069742</v>
      </c>
      <c r="U84" s="7">
        <v>0.29810246192948059</v>
      </c>
      <c r="V84" s="7">
        <v>3.5790039625700136</v>
      </c>
      <c r="W84" s="7">
        <v>0.16324658629471556</v>
      </c>
      <c r="X84" s="7">
        <v>0.27947105805888806</v>
      </c>
      <c r="Y84" s="7">
        <v>0.78074454314863961</v>
      </c>
      <c r="Z84" s="7">
        <v>0.3563034187823792</v>
      </c>
      <c r="AA84" s="7">
        <v>0.5096132563461121</v>
      </c>
      <c r="AB84" s="7">
        <v>0.55273164816091191</v>
      </c>
      <c r="AC84" s="7" t="s">
        <v>32</v>
      </c>
      <c r="AD84" s="7" t="s">
        <v>89</v>
      </c>
      <c r="AE84" s="7" t="s">
        <v>71</v>
      </c>
    </row>
    <row r="85" spans="1:31" x14ac:dyDescent="0.4">
      <c r="A85" s="13">
        <v>43070</v>
      </c>
      <c r="B85" s="3" t="s">
        <v>167</v>
      </c>
      <c r="C85" s="4" t="s">
        <v>126</v>
      </c>
      <c r="E85" s="5" t="s">
        <v>127</v>
      </c>
      <c r="F85" s="5" t="s">
        <v>30</v>
      </c>
      <c r="G85" s="8" t="s">
        <v>42</v>
      </c>
      <c r="H85" s="18" t="s">
        <v>291</v>
      </c>
      <c r="I85" s="7">
        <v>38.700000000000003</v>
      </c>
      <c r="J85" s="7">
        <v>70.054954286299974</v>
      </c>
      <c r="K85" s="7">
        <v>5524.2345661723193</v>
      </c>
      <c r="L85" s="7">
        <v>60.014601476275352</v>
      </c>
      <c r="M85" s="7" t="s">
        <v>40</v>
      </c>
      <c r="N85" s="7">
        <v>0.78937946230538536</v>
      </c>
      <c r="O85" s="7">
        <v>11.811016014945238</v>
      </c>
      <c r="P85" s="7">
        <v>115.63716684649066</v>
      </c>
      <c r="Q85" s="7" t="s">
        <v>114</v>
      </c>
      <c r="R85" s="7">
        <v>0.1848549004909516</v>
      </c>
      <c r="S85" s="7" t="s">
        <v>111</v>
      </c>
      <c r="T85" s="7" t="s">
        <v>115</v>
      </c>
      <c r="U85" s="7">
        <v>0.84675290693409755</v>
      </c>
      <c r="V85" s="7" t="s">
        <v>110</v>
      </c>
      <c r="W85" s="7" t="s">
        <v>36</v>
      </c>
      <c r="X85" s="7" t="s">
        <v>95</v>
      </c>
      <c r="Y85" s="7" t="s">
        <v>40</v>
      </c>
      <c r="Z85" s="7" t="s">
        <v>40</v>
      </c>
      <c r="AA85" s="7" t="s">
        <v>40</v>
      </c>
      <c r="AB85" s="7" t="s">
        <v>91</v>
      </c>
      <c r="AC85" s="7" t="s">
        <v>32</v>
      </c>
      <c r="AD85" s="7" t="s">
        <v>89</v>
      </c>
      <c r="AE85" s="7" t="s">
        <v>91</v>
      </c>
    </row>
    <row r="86" spans="1:31" x14ac:dyDescent="0.4">
      <c r="A86" s="13">
        <v>43070</v>
      </c>
      <c r="B86" s="3" t="s">
        <v>167</v>
      </c>
      <c r="C86" s="4" t="s">
        <v>126</v>
      </c>
      <c r="E86" s="5" t="s">
        <v>128</v>
      </c>
      <c r="F86" s="5" t="s">
        <v>30</v>
      </c>
      <c r="G86" s="8" t="s">
        <v>42</v>
      </c>
      <c r="H86" s="18" t="s">
        <v>291</v>
      </c>
      <c r="I86" s="7">
        <v>38.700000000000003</v>
      </c>
      <c r="J86" s="7">
        <v>77.104964564679108</v>
      </c>
      <c r="K86" s="7">
        <v>5019.132064776024</v>
      </c>
      <c r="L86" s="7">
        <v>61.19339171813796</v>
      </c>
      <c r="M86" s="7">
        <v>0.65948574407908878</v>
      </c>
      <c r="N86" s="7" t="s">
        <v>40</v>
      </c>
      <c r="O86" s="7">
        <v>241.41696732683121</v>
      </c>
      <c r="P86" s="7">
        <v>69.735507228721914</v>
      </c>
      <c r="Q86" s="7" t="s">
        <v>114</v>
      </c>
      <c r="R86" s="7" t="s">
        <v>93</v>
      </c>
      <c r="S86" s="7" t="s">
        <v>111</v>
      </c>
      <c r="T86" s="7">
        <v>0.42993508218995385</v>
      </c>
      <c r="U86" s="7">
        <v>1.2382839990783543</v>
      </c>
      <c r="V86" s="7" t="s">
        <v>110</v>
      </c>
      <c r="W86" s="7" t="s">
        <v>36</v>
      </c>
      <c r="X86" s="7">
        <v>0.71220157027790665</v>
      </c>
      <c r="Y86" s="7">
        <v>0.3292049554456789</v>
      </c>
      <c r="Z86" s="7" t="s">
        <v>40</v>
      </c>
      <c r="AA86" s="7" t="s">
        <v>40</v>
      </c>
      <c r="AB86" s="7" t="s">
        <v>91</v>
      </c>
      <c r="AC86" s="7" t="s">
        <v>32</v>
      </c>
      <c r="AD86" s="7" t="s">
        <v>89</v>
      </c>
      <c r="AE86" s="7" t="s">
        <v>91</v>
      </c>
    </row>
    <row r="87" spans="1:31" x14ac:dyDescent="0.4">
      <c r="A87" s="13">
        <v>43071</v>
      </c>
      <c r="B87" s="3" t="s">
        <v>167</v>
      </c>
      <c r="C87" s="4" t="s">
        <v>129</v>
      </c>
      <c r="E87" s="5" t="s">
        <v>29</v>
      </c>
      <c r="F87" s="5" t="s">
        <v>30</v>
      </c>
      <c r="G87" s="8" t="s">
        <v>42</v>
      </c>
      <c r="H87" s="18" t="s">
        <v>291</v>
      </c>
      <c r="I87" s="7">
        <v>38.700000000000003</v>
      </c>
      <c r="J87" s="7">
        <v>161.386079297713</v>
      </c>
      <c r="K87" s="7">
        <v>2397.9763414791882</v>
      </c>
      <c r="L87" s="7">
        <v>62.631217582679739</v>
      </c>
      <c r="M87" s="7">
        <v>9.5911617767112878E-2</v>
      </c>
      <c r="N87" s="7" t="s">
        <v>40</v>
      </c>
      <c r="O87" s="7">
        <v>5134.5711864658751</v>
      </c>
      <c r="P87" s="7">
        <v>32.805497999372683</v>
      </c>
      <c r="Q87" s="7" t="s">
        <v>88</v>
      </c>
      <c r="R87" s="7">
        <v>0.26561918973317378</v>
      </c>
      <c r="S87" s="7" t="s">
        <v>90</v>
      </c>
      <c r="T87" s="7" t="s">
        <v>61</v>
      </c>
      <c r="U87" s="7">
        <v>0.71794036212081591</v>
      </c>
      <c r="V87" s="7" t="s">
        <v>93</v>
      </c>
      <c r="W87" s="7" t="s">
        <v>110</v>
      </c>
      <c r="X87" s="7" t="s">
        <v>46</v>
      </c>
      <c r="Y87" s="7">
        <v>0.12943412494785139</v>
      </c>
      <c r="Z87" s="7" t="s">
        <v>40</v>
      </c>
      <c r="AA87" s="7" t="s">
        <v>40</v>
      </c>
      <c r="AB87" s="7" t="s">
        <v>91</v>
      </c>
      <c r="AC87" s="7" t="s">
        <v>32</v>
      </c>
      <c r="AD87" s="7" t="s">
        <v>89</v>
      </c>
      <c r="AE87" s="7" t="s">
        <v>71</v>
      </c>
    </row>
    <row r="88" spans="1:31" x14ac:dyDescent="0.4">
      <c r="A88" s="13">
        <v>43071</v>
      </c>
      <c r="B88" s="3" t="s">
        <v>167</v>
      </c>
      <c r="C88" s="4" t="s">
        <v>129</v>
      </c>
      <c r="E88" s="5" t="s">
        <v>29</v>
      </c>
      <c r="F88" s="5" t="s">
        <v>30</v>
      </c>
      <c r="G88" s="8" t="s">
        <v>42</v>
      </c>
      <c r="H88" s="18" t="s">
        <v>291</v>
      </c>
      <c r="I88" s="7">
        <v>38.700000000000003</v>
      </c>
      <c r="J88" s="7">
        <v>128.76429260824099</v>
      </c>
      <c r="K88" s="7">
        <v>3005.4916014444193</v>
      </c>
      <c r="L88" s="7">
        <v>63.218641187712123</v>
      </c>
      <c r="M88" s="7" t="s">
        <v>40</v>
      </c>
      <c r="N88" s="7" t="s">
        <v>40</v>
      </c>
      <c r="O88" s="7">
        <v>16.527952049026158</v>
      </c>
      <c r="P88" s="7">
        <v>31.648441040135584</v>
      </c>
      <c r="Q88" s="7" t="s">
        <v>88</v>
      </c>
      <c r="R88" s="7" t="s">
        <v>111</v>
      </c>
      <c r="S88" s="7" t="s">
        <v>90</v>
      </c>
      <c r="T88" s="7" t="s">
        <v>61</v>
      </c>
      <c r="U88" s="7">
        <v>0.89390219748714239</v>
      </c>
      <c r="V88" s="7" t="s">
        <v>93</v>
      </c>
      <c r="W88" s="7">
        <v>0.1555037739611112</v>
      </c>
      <c r="X88" s="7" t="s">
        <v>46</v>
      </c>
      <c r="Y88" s="7">
        <v>0.30807351445125802</v>
      </c>
      <c r="Z88" s="7">
        <v>3.1296357023619867E-2</v>
      </c>
      <c r="AA88" s="7" t="s">
        <v>40</v>
      </c>
      <c r="AB88" s="7" t="s">
        <v>91</v>
      </c>
      <c r="AC88" s="7" t="s">
        <v>32</v>
      </c>
      <c r="AD88" s="7" t="s">
        <v>89</v>
      </c>
      <c r="AE88" s="7">
        <v>5.3790613634346639E-2</v>
      </c>
    </row>
    <row r="89" spans="1:31" x14ac:dyDescent="0.4">
      <c r="A89" s="13">
        <v>43071</v>
      </c>
      <c r="B89" s="3" t="s">
        <v>167</v>
      </c>
      <c r="C89" s="4" t="s">
        <v>129</v>
      </c>
      <c r="E89" s="5" t="s">
        <v>64</v>
      </c>
      <c r="F89" s="5" t="s">
        <v>30</v>
      </c>
      <c r="G89" s="8" t="s">
        <v>42</v>
      </c>
      <c r="H89" s="18" t="s">
        <v>291</v>
      </c>
      <c r="I89" s="7">
        <v>38.700000000000003</v>
      </c>
      <c r="J89" s="7">
        <v>124.92452949308127</v>
      </c>
      <c r="K89" s="7">
        <v>3097.8703827852587</v>
      </c>
      <c r="L89" s="7">
        <v>62.190478668389403</v>
      </c>
      <c r="M89" s="7">
        <v>0.15239433667765159</v>
      </c>
      <c r="N89" s="7" t="s">
        <v>40</v>
      </c>
      <c r="O89" s="7">
        <v>10926.849090712445</v>
      </c>
      <c r="P89" s="7" t="s">
        <v>130</v>
      </c>
      <c r="Q89" s="7" t="s">
        <v>88</v>
      </c>
      <c r="R89" s="7" t="s">
        <v>111</v>
      </c>
      <c r="S89" s="7" t="s">
        <v>90</v>
      </c>
      <c r="T89" s="7" t="s">
        <v>61</v>
      </c>
      <c r="U89" s="7">
        <v>0.19219158383550966</v>
      </c>
      <c r="V89" s="7" t="s">
        <v>93</v>
      </c>
      <c r="W89" s="7" t="s">
        <v>110</v>
      </c>
      <c r="X89" s="7" t="s">
        <v>46</v>
      </c>
      <c r="Y89" s="7">
        <v>0.83962484857432251</v>
      </c>
      <c r="Z89" s="7">
        <v>0.13589303907561287</v>
      </c>
      <c r="AA89" s="7" t="s">
        <v>40</v>
      </c>
      <c r="AB89" s="7" t="s">
        <v>91</v>
      </c>
      <c r="AC89" s="7" t="s">
        <v>32</v>
      </c>
      <c r="AD89" s="7" t="s">
        <v>89</v>
      </c>
      <c r="AE89" s="7" t="s">
        <v>71</v>
      </c>
    </row>
    <row r="90" spans="1:31" x14ac:dyDescent="0.4">
      <c r="A90" s="13">
        <v>43071</v>
      </c>
      <c r="B90" s="3" t="s">
        <v>167</v>
      </c>
      <c r="C90" s="4" t="s">
        <v>129</v>
      </c>
      <c r="E90" s="5" t="s">
        <v>66</v>
      </c>
      <c r="F90" s="5" t="s">
        <v>30</v>
      </c>
      <c r="G90" s="8" t="s">
        <v>79</v>
      </c>
      <c r="H90" s="18" t="s">
        <v>291</v>
      </c>
      <c r="I90" s="7">
        <v>38.700000000000003</v>
      </c>
      <c r="J90" s="7">
        <v>118.44208729382601</v>
      </c>
      <c r="K90" s="7">
        <v>3267.4196212022771</v>
      </c>
      <c r="L90" s="7">
        <v>57.196920283859129</v>
      </c>
      <c r="M90" s="7">
        <v>6.2032924749285581</v>
      </c>
      <c r="N90" s="7" t="s">
        <v>40</v>
      </c>
      <c r="O90" s="7">
        <v>18427.388353305105</v>
      </c>
      <c r="P90" s="7">
        <v>55.118797883053375</v>
      </c>
      <c r="Q90" s="7">
        <v>102.74081775946172</v>
      </c>
      <c r="R90" s="7" t="s">
        <v>111</v>
      </c>
      <c r="S90" s="7" t="s">
        <v>90</v>
      </c>
      <c r="T90" s="7">
        <v>2.9655039719954184</v>
      </c>
      <c r="U90" s="7">
        <v>0.59915958939118985</v>
      </c>
      <c r="V90" s="7">
        <v>0.18062185352797619</v>
      </c>
      <c r="W90" s="7" t="s">
        <v>110</v>
      </c>
      <c r="X90" s="7">
        <v>2.4558745568400631</v>
      </c>
      <c r="Y90" s="7">
        <v>2.52482160845558E-2</v>
      </c>
      <c r="Z90" s="7" t="s">
        <v>40</v>
      </c>
      <c r="AA90" s="7" t="s">
        <v>40</v>
      </c>
      <c r="AB90" s="7" t="s">
        <v>91</v>
      </c>
      <c r="AC90" s="7" t="s">
        <v>32</v>
      </c>
      <c r="AD90" s="7" t="s">
        <v>89</v>
      </c>
      <c r="AE90" s="7">
        <v>6.0207284509325394E-2</v>
      </c>
    </row>
    <row r="91" spans="1:31" x14ac:dyDescent="0.4">
      <c r="A91" s="13">
        <v>43070</v>
      </c>
      <c r="B91" s="3" t="s">
        <v>167</v>
      </c>
      <c r="C91" s="4" t="s">
        <v>131</v>
      </c>
      <c r="E91" s="5" t="s">
        <v>30</v>
      </c>
      <c r="F91" s="5" t="s">
        <v>30</v>
      </c>
      <c r="G91" s="8" t="s">
        <v>42</v>
      </c>
      <c r="H91" s="18" t="s">
        <v>291</v>
      </c>
      <c r="I91" s="7">
        <v>38.700000000000003</v>
      </c>
      <c r="J91" s="7">
        <v>118.93239390134151</v>
      </c>
      <c r="K91" s="7">
        <v>3253.9494691499249</v>
      </c>
      <c r="L91" s="7">
        <v>59.929047214584607</v>
      </c>
      <c r="M91" s="7">
        <v>0.16300378859574727</v>
      </c>
      <c r="N91" s="7">
        <v>0.9669545730895871</v>
      </c>
      <c r="O91" s="7">
        <v>9.9442373005664813</v>
      </c>
      <c r="P91" s="7">
        <v>110.98344371673409</v>
      </c>
      <c r="Q91" s="7" t="s">
        <v>114</v>
      </c>
      <c r="R91" s="7">
        <v>0.40421143467802151</v>
      </c>
      <c r="S91" s="7" t="s">
        <v>111</v>
      </c>
      <c r="T91" s="7" t="s">
        <v>115</v>
      </c>
      <c r="U91" s="7">
        <v>0.20123924517993488</v>
      </c>
      <c r="V91" s="7">
        <v>0.133824098044657</v>
      </c>
      <c r="W91" s="7" t="s">
        <v>36</v>
      </c>
      <c r="X91" s="7" t="s">
        <v>95</v>
      </c>
      <c r="Y91" s="7">
        <v>0.36424303377568212</v>
      </c>
      <c r="Z91" s="7">
        <v>0.58359381102181107</v>
      </c>
      <c r="AA91" s="7">
        <v>0.39342272432677272</v>
      </c>
      <c r="AB91" s="7">
        <v>0.51416627143473359</v>
      </c>
      <c r="AC91" s="7" t="s">
        <v>32</v>
      </c>
      <c r="AD91" s="7" t="s">
        <v>89</v>
      </c>
      <c r="AE91" s="7" t="s">
        <v>91</v>
      </c>
    </row>
    <row r="92" spans="1:31" x14ac:dyDescent="0.4">
      <c r="A92" s="13">
        <v>43070</v>
      </c>
      <c r="B92" s="3" t="s">
        <v>167</v>
      </c>
      <c r="C92" s="4" t="s">
        <v>131</v>
      </c>
      <c r="E92" s="5" t="s">
        <v>127</v>
      </c>
      <c r="F92" s="5" t="s">
        <v>30</v>
      </c>
      <c r="G92" s="8" t="s">
        <v>132</v>
      </c>
      <c r="H92" s="18" t="s">
        <v>291</v>
      </c>
      <c r="I92" s="7">
        <v>38.700000000000003</v>
      </c>
      <c r="J92" s="7">
        <v>150.78195642932349</v>
      </c>
      <c r="K92" s="7">
        <v>2566.6200994108985</v>
      </c>
      <c r="L92" s="7">
        <v>61.955855053749929</v>
      </c>
      <c r="M92" s="7">
        <v>0.17733160324246017</v>
      </c>
      <c r="N92" s="7" t="s">
        <v>40</v>
      </c>
      <c r="O92" s="7">
        <v>9.145100985294782</v>
      </c>
      <c r="P92" s="7">
        <v>72.986481899509727</v>
      </c>
      <c r="Q92" s="7" t="s">
        <v>114</v>
      </c>
      <c r="R92" s="7">
        <v>2.2779205324226006</v>
      </c>
      <c r="S92" s="7" t="s">
        <v>111</v>
      </c>
      <c r="T92" s="7" t="s">
        <v>115</v>
      </c>
      <c r="U92" s="7">
        <v>0.21139530104044685</v>
      </c>
      <c r="V92" s="7" t="s">
        <v>110</v>
      </c>
      <c r="W92" s="7" t="s">
        <v>36</v>
      </c>
      <c r="X92" s="7" t="s">
        <v>95</v>
      </c>
      <c r="Y92" s="7">
        <v>0.96280039952544749</v>
      </c>
      <c r="Z92" s="7">
        <v>1.3495235568790613</v>
      </c>
      <c r="AA92" s="7">
        <v>0.95278166487898086</v>
      </c>
      <c r="AB92" s="7">
        <v>0.91871796708099418</v>
      </c>
      <c r="AC92" s="7" t="s">
        <v>32</v>
      </c>
      <c r="AD92" s="7" t="s">
        <v>89</v>
      </c>
      <c r="AE92" s="7" t="s">
        <v>91</v>
      </c>
    </row>
    <row r="93" spans="1:31" x14ac:dyDescent="0.4">
      <c r="A93" s="13">
        <v>43070</v>
      </c>
      <c r="B93" s="3" t="s">
        <v>167</v>
      </c>
      <c r="C93" s="4" t="s">
        <v>133</v>
      </c>
      <c r="E93" s="5" t="s">
        <v>134</v>
      </c>
      <c r="F93" s="5" t="s">
        <v>30</v>
      </c>
      <c r="G93" s="8" t="s">
        <v>42</v>
      </c>
      <c r="H93" s="18" t="s">
        <v>291</v>
      </c>
      <c r="I93" s="7">
        <v>38.700000000000003</v>
      </c>
      <c r="J93" s="7">
        <v>96.898136627953306</v>
      </c>
      <c r="K93" s="7">
        <v>3993.8848513249709</v>
      </c>
      <c r="L93" s="7">
        <v>60.525807309510171</v>
      </c>
      <c r="M93" s="7">
        <v>0.27874408776336651</v>
      </c>
      <c r="N93" s="7">
        <v>0.23418648265621125</v>
      </c>
      <c r="O93" s="7">
        <v>12.621200702445368</v>
      </c>
      <c r="P93" s="7">
        <v>53.292968154906838</v>
      </c>
      <c r="Q93" s="7" t="s">
        <v>114</v>
      </c>
      <c r="R93" s="7" t="s">
        <v>93</v>
      </c>
      <c r="S93" s="7" t="s">
        <v>111</v>
      </c>
      <c r="T93" s="7" t="s">
        <v>115</v>
      </c>
      <c r="U93" s="7" t="s">
        <v>36</v>
      </c>
      <c r="V93" s="7">
        <v>0.13989015556897599</v>
      </c>
      <c r="W93" s="7" t="s">
        <v>36</v>
      </c>
      <c r="X93" s="7" t="s">
        <v>95</v>
      </c>
      <c r="Y93" s="7">
        <v>0.21864313203743616</v>
      </c>
      <c r="Z93" s="7">
        <v>0.10569478420767056</v>
      </c>
      <c r="AA93" s="7">
        <v>7.3571859595535388E-2</v>
      </c>
      <c r="AB93" s="7" t="s">
        <v>91</v>
      </c>
      <c r="AC93" s="7" t="s">
        <v>32</v>
      </c>
      <c r="AD93" s="7" t="s">
        <v>89</v>
      </c>
      <c r="AE93" s="7" t="s">
        <v>91</v>
      </c>
    </row>
    <row r="94" spans="1:31" ht="14.65" x14ac:dyDescent="0.5">
      <c r="A94" s="13">
        <v>43071</v>
      </c>
      <c r="B94" s="3" t="s">
        <v>167</v>
      </c>
      <c r="C94" s="4" t="s">
        <v>135</v>
      </c>
      <c r="E94" s="5" t="s">
        <v>43</v>
      </c>
      <c r="F94" s="5" t="s">
        <v>30</v>
      </c>
      <c r="G94" s="8" t="s">
        <v>42</v>
      </c>
      <c r="H94" s="18" t="s">
        <v>292</v>
      </c>
      <c r="I94" s="7">
        <v>38.700000000000003</v>
      </c>
      <c r="J94" s="7">
        <v>104.37367237481899</v>
      </c>
      <c r="K94" s="7">
        <v>3707.8315938739252</v>
      </c>
      <c r="L94" s="7">
        <v>62.818526091656203</v>
      </c>
      <c r="M94" s="7">
        <v>0.25666919008768357</v>
      </c>
      <c r="N94" s="7" t="s">
        <v>40</v>
      </c>
      <c r="O94" s="7">
        <v>18.087104950864234</v>
      </c>
      <c r="P94" s="7">
        <v>40.130982779591939</v>
      </c>
      <c r="Q94" s="7" t="s">
        <v>88</v>
      </c>
      <c r="R94" s="7">
        <v>0.272021311048252</v>
      </c>
      <c r="S94" s="7" t="s">
        <v>90</v>
      </c>
      <c r="T94" s="7" t="s">
        <v>61</v>
      </c>
      <c r="U94" s="7">
        <v>0.1509818765221668</v>
      </c>
      <c r="V94" s="7" t="s">
        <v>93</v>
      </c>
      <c r="W94" s="7">
        <v>0.17614552260919461</v>
      </c>
      <c r="X94" s="7" t="s">
        <v>46</v>
      </c>
      <c r="Y94" s="7">
        <v>0.20130916869622242</v>
      </c>
      <c r="Z94" s="7">
        <v>3.3014703666180478E-2</v>
      </c>
      <c r="AA94" s="7" t="s">
        <v>40</v>
      </c>
      <c r="AB94" s="7" t="s">
        <v>91</v>
      </c>
      <c r="AC94" s="7" t="s">
        <v>32</v>
      </c>
      <c r="AD94" s="7" t="s">
        <v>89</v>
      </c>
      <c r="AE94" s="7" t="s">
        <v>71</v>
      </c>
    </row>
    <row r="95" spans="1:31" ht="14.65" x14ac:dyDescent="0.5">
      <c r="A95" s="13">
        <v>43071</v>
      </c>
      <c r="B95" s="3" t="s">
        <v>167</v>
      </c>
      <c r="C95" s="4" t="s">
        <v>135</v>
      </c>
      <c r="E95" s="5" t="s">
        <v>50</v>
      </c>
      <c r="F95" s="5" t="s">
        <v>30</v>
      </c>
      <c r="G95" s="8" t="s">
        <v>42</v>
      </c>
      <c r="H95" s="18" t="s">
        <v>292</v>
      </c>
      <c r="I95" s="7">
        <v>38.700000000000003</v>
      </c>
      <c r="J95" s="7">
        <v>136.341166932769</v>
      </c>
      <c r="K95" s="7">
        <v>2838.4677108626556</v>
      </c>
      <c r="L95" s="7">
        <v>61.849985418945799</v>
      </c>
      <c r="M95" s="7">
        <v>1.2476600952688717</v>
      </c>
      <c r="N95" s="7" t="s">
        <v>40</v>
      </c>
      <c r="O95" s="7">
        <v>9120.6265757439378</v>
      </c>
      <c r="P95" s="7">
        <v>51.505461844248195</v>
      </c>
      <c r="Q95" s="7" t="s">
        <v>88</v>
      </c>
      <c r="R95" s="7">
        <v>0.25353542480020308</v>
      </c>
      <c r="S95" s="7" t="s">
        <v>90</v>
      </c>
      <c r="T95" s="7">
        <v>0.90629638080542618</v>
      </c>
      <c r="U95" s="7">
        <v>0.84888265975571964</v>
      </c>
      <c r="V95" s="7">
        <v>0.19247920773530852</v>
      </c>
      <c r="W95" s="7">
        <v>0.28526405659232901</v>
      </c>
      <c r="X95" s="7" t="s">
        <v>46</v>
      </c>
      <c r="Y95" s="7">
        <v>4.7379497288691327E-2</v>
      </c>
      <c r="Z95" s="7" t="s">
        <v>40</v>
      </c>
      <c r="AA95" s="7">
        <v>3.0007014949504508E-2</v>
      </c>
      <c r="AB95" s="7" t="s">
        <v>91</v>
      </c>
      <c r="AC95" s="7" t="s">
        <v>32</v>
      </c>
      <c r="AD95" s="7" t="s">
        <v>89</v>
      </c>
      <c r="AE95" s="7" t="s">
        <v>71</v>
      </c>
    </row>
    <row r="96" spans="1:31" x14ac:dyDescent="0.4">
      <c r="A96" s="13" t="s">
        <v>137</v>
      </c>
      <c r="B96" s="3" t="s">
        <v>167</v>
      </c>
      <c r="C96" s="4" t="s">
        <v>136</v>
      </c>
      <c r="E96" s="4" t="s">
        <v>138</v>
      </c>
      <c r="F96" s="4" t="s">
        <v>30</v>
      </c>
      <c r="H96" s="18" t="s">
        <v>247</v>
      </c>
      <c r="I96" s="7">
        <v>38</v>
      </c>
      <c r="J96" s="7">
        <v>192</v>
      </c>
      <c r="K96" s="7">
        <v>1979.1666666666667</v>
      </c>
      <c r="L96" s="7">
        <v>62.66</v>
      </c>
      <c r="M96" s="7">
        <v>0.24399999999999999</v>
      </c>
      <c r="N96" s="7" t="s">
        <v>91</v>
      </c>
      <c r="O96" s="7">
        <v>17.53</v>
      </c>
      <c r="P96" s="7">
        <v>10.9</v>
      </c>
      <c r="Q96" s="7" t="s">
        <v>139</v>
      </c>
      <c r="R96" s="7">
        <v>0.65828888888888892</v>
      </c>
      <c r="S96" s="7">
        <v>2.8299999999999999E-2</v>
      </c>
      <c r="T96" s="7">
        <v>0.69899999999999995</v>
      </c>
      <c r="U96" s="7">
        <v>4.0000000000000001E-3</v>
      </c>
      <c r="V96" s="7" t="s">
        <v>39</v>
      </c>
      <c r="W96" s="7" t="s">
        <v>140</v>
      </c>
      <c r="X96" s="7">
        <v>0.89</v>
      </c>
      <c r="Y96" s="7">
        <v>0.29299999999999998</v>
      </c>
      <c r="Z96" s="7">
        <v>1.3129999999999999</v>
      </c>
      <c r="AA96" s="7">
        <v>0.19500000000000001</v>
      </c>
      <c r="AB96" s="7">
        <v>0.121</v>
      </c>
      <c r="AC96" s="7" t="s">
        <v>32</v>
      </c>
      <c r="AD96" s="7" t="s">
        <v>89</v>
      </c>
      <c r="AE96" s="7" t="s">
        <v>141</v>
      </c>
    </row>
    <row r="97" spans="1:31" x14ac:dyDescent="0.4">
      <c r="A97" s="13" t="s">
        <v>137</v>
      </c>
      <c r="B97" s="3" t="s">
        <v>167</v>
      </c>
      <c r="C97" s="4" t="s">
        <v>136</v>
      </c>
      <c r="E97" s="4" t="s">
        <v>142</v>
      </c>
      <c r="F97" s="4" t="s">
        <v>30</v>
      </c>
      <c r="H97" s="18" t="s">
        <v>247</v>
      </c>
      <c r="I97" s="7">
        <v>38</v>
      </c>
      <c r="J97" s="7">
        <v>77.28</v>
      </c>
      <c r="K97" s="7">
        <v>4917.1842650103517</v>
      </c>
      <c r="L97" s="7">
        <v>61.99</v>
      </c>
      <c r="M97" s="7">
        <v>0.59</v>
      </c>
      <c r="N97" s="7" t="s">
        <v>91</v>
      </c>
      <c r="O97" s="7">
        <v>55.1</v>
      </c>
      <c r="P97" s="7">
        <v>16.899999999999999</v>
      </c>
      <c r="Q97" s="7" t="s">
        <v>139</v>
      </c>
      <c r="R97" s="7">
        <v>5.115444444444444</v>
      </c>
      <c r="S97" s="7">
        <v>0.58829999999999993</v>
      </c>
      <c r="T97" s="7">
        <v>2.6361587301587299</v>
      </c>
      <c r="U97" s="7">
        <v>0.61299999999999999</v>
      </c>
      <c r="V97" s="7" t="s">
        <v>39</v>
      </c>
      <c r="W97" s="7" t="s">
        <v>140</v>
      </c>
      <c r="X97" s="7" t="s">
        <v>62</v>
      </c>
      <c r="Y97" s="7">
        <v>1.996</v>
      </c>
      <c r="Z97" s="7">
        <v>2.5979999999999999</v>
      </c>
      <c r="AA97" s="7">
        <v>0.59699999999999998</v>
      </c>
      <c r="AB97" s="7">
        <v>0.44900000000000001</v>
      </c>
      <c r="AC97" s="7" t="s">
        <v>32</v>
      </c>
      <c r="AD97" s="7" t="s">
        <v>89</v>
      </c>
      <c r="AE97" s="7" t="s">
        <v>141</v>
      </c>
    </row>
    <row r="98" spans="1:31" x14ac:dyDescent="0.4">
      <c r="A98" s="13" t="s">
        <v>137</v>
      </c>
      <c r="B98" s="3" t="s">
        <v>167</v>
      </c>
      <c r="C98" s="4" t="s">
        <v>136</v>
      </c>
      <c r="E98" s="4" t="s">
        <v>143</v>
      </c>
      <c r="F98" s="4" t="s">
        <v>30</v>
      </c>
      <c r="H98" s="18" t="s">
        <v>247</v>
      </c>
      <c r="I98" s="7">
        <v>38</v>
      </c>
      <c r="J98" s="7">
        <v>160.30000000000001</v>
      </c>
      <c r="K98" s="7">
        <v>2370.5552089831563</v>
      </c>
      <c r="L98" s="7">
        <v>97.62</v>
      </c>
      <c r="M98" s="7">
        <v>1.6970000000000001</v>
      </c>
      <c r="N98" s="7" t="s">
        <v>91</v>
      </c>
      <c r="O98" s="7">
        <v>243.4</v>
      </c>
      <c r="P98" s="7">
        <v>14.6</v>
      </c>
      <c r="Q98" s="7" t="s">
        <v>139</v>
      </c>
      <c r="R98" s="7">
        <v>1.6931444444444443</v>
      </c>
      <c r="S98" s="7">
        <v>2.5322999999999998</v>
      </c>
      <c r="T98" s="7">
        <v>13.824634920634921</v>
      </c>
      <c r="U98" s="7">
        <v>1.2749999999999999</v>
      </c>
      <c r="V98" s="7" t="s">
        <v>39</v>
      </c>
      <c r="W98" s="7" t="s">
        <v>140</v>
      </c>
      <c r="X98" s="7" t="s">
        <v>62</v>
      </c>
      <c r="Y98" s="7">
        <v>3.7999999999999999E-2</v>
      </c>
      <c r="Z98" s="7">
        <v>0.90200000000000002</v>
      </c>
      <c r="AA98" s="7">
        <v>4.2370000000000001</v>
      </c>
      <c r="AB98" s="7">
        <v>2.3730000000000002</v>
      </c>
      <c r="AC98" s="7" t="s">
        <v>32</v>
      </c>
      <c r="AD98" s="7" t="s">
        <v>89</v>
      </c>
      <c r="AE98" s="7">
        <v>6.2E-2</v>
      </c>
    </row>
    <row r="99" spans="1:31" x14ac:dyDescent="0.4">
      <c r="A99" s="13" t="s">
        <v>137</v>
      </c>
      <c r="B99" s="3" t="s">
        <v>167</v>
      </c>
      <c r="C99" s="4" t="s">
        <v>136</v>
      </c>
      <c r="E99" s="4" t="s">
        <v>144</v>
      </c>
      <c r="F99" s="4" t="s">
        <v>30</v>
      </c>
      <c r="H99" s="18" t="s">
        <v>247</v>
      </c>
      <c r="I99" s="7">
        <v>38</v>
      </c>
      <c r="J99" s="7">
        <v>112.6</v>
      </c>
      <c r="K99" s="7">
        <v>3374.777975133215</v>
      </c>
      <c r="L99" s="7">
        <v>57.55</v>
      </c>
      <c r="M99" s="7">
        <v>0.20200000000000001</v>
      </c>
      <c r="N99" s="7" t="s">
        <v>91</v>
      </c>
      <c r="O99" s="7">
        <v>6.7939999999999996</v>
      </c>
      <c r="P99" s="7">
        <v>62.47</v>
      </c>
      <c r="Q99" s="7" t="s">
        <v>139</v>
      </c>
      <c r="R99" s="7">
        <v>2.1137555555555556</v>
      </c>
      <c r="S99" s="7" t="s">
        <v>145</v>
      </c>
      <c r="T99" s="7" t="s">
        <v>111</v>
      </c>
      <c r="U99" s="7">
        <v>6.6000000000000003E-2</v>
      </c>
      <c r="V99" s="7" t="s">
        <v>39</v>
      </c>
      <c r="W99" s="7" t="s">
        <v>140</v>
      </c>
      <c r="X99" s="7" t="s">
        <v>62</v>
      </c>
      <c r="Y99" s="7">
        <v>0.182</v>
      </c>
      <c r="Z99" s="7">
        <v>1.1439999999999999</v>
      </c>
      <c r="AA99" s="7">
        <v>0.20799999999999999</v>
      </c>
      <c r="AB99" s="7">
        <v>0.17100000000000001</v>
      </c>
      <c r="AC99" s="7" t="s">
        <v>32</v>
      </c>
      <c r="AD99" s="7" t="s">
        <v>89</v>
      </c>
      <c r="AE99" s="7" t="s">
        <v>141</v>
      </c>
    </row>
    <row r="100" spans="1:31" x14ac:dyDescent="0.4">
      <c r="A100" s="13" t="s">
        <v>137</v>
      </c>
      <c r="B100" s="3" t="s">
        <v>167</v>
      </c>
      <c r="C100" s="4" t="s">
        <v>136</v>
      </c>
      <c r="E100" s="4" t="s">
        <v>146</v>
      </c>
      <c r="F100" s="4" t="s">
        <v>30</v>
      </c>
      <c r="H100" s="18" t="s">
        <v>247</v>
      </c>
      <c r="I100" s="7">
        <v>38</v>
      </c>
      <c r="J100" s="7">
        <v>147.4</v>
      </c>
      <c r="K100" s="7">
        <v>2578.0189959294435</v>
      </c>
      <c r="L100" s="7">
        <v>59.13</v>
      </c>
      <c r="M100" s="7">
        <v>0.23699999999999999</v>
      </c>
      <c r="N100" s="7" t="s">
        <v>91</v>
      </c>
      <c r="O100" s="7">
        <v>11.57</v>
      </c>
      <c r="P100" s="7">
        <v>31.140999999999998</v>
      </c>
      <c r="Q100" s="7" t="s">
        <v>139</v>
      </c>
      <c r="R100" s="7">
        <v>2.4973666666666667</v>
      </c>
      <c r="S100" s="7">
        <v>0.1094</v>
      </c>
      <c r="T100" s="7">
        <v>0.26700000000000002</v>
      </c>
      <c r="U100" s="7">
        <v>7.6999999999999999E-2</v>
      </c>
      <c r="V100" s="7" t="s">
        <v>39</v>
      </c>
      <c r="W100" s="7" t="s">
        <v>140</v>
      </c>
      <c r="X100" s="7" t="s">
        <v>62</v>
      </c>
      <c r="Y100" s="7">
        <v>0.127</v>
      </c>
      <c r="Z100" s="7">
        <v>1.0960000000000001</v>
      </c>
      <c r="AA100" s="7">
        <v>0.36899999999999999</v>
      </c>
      <c r="AB100" s="7">
        <v>0.122</v>
      </c>
      <c r="AC100" s="7" t="s">
        <v>32</v>
      </c>
      <c r="AD100" s="7" t="s">
        <v>89</v>
      </c>
      <c r="AE100" s="7" t="s">
        <v>141</v>
      </c>
    </row>
    <row r="101" spans="1:31" ht="14.65" x14ac:dyDescent="0.5">
      <c r="A101" s="13" t="s">
        <v>137</v>
      </c>
      <c r="B101" s="3" t="s">
        <v>167</v>
      </c>
      <c r="C101" s="4" t="s">
        <v>147</v>
      </c>
      <c r="E101" s="4" t="s">
        <v>148</v>
      </c>
      <c r="F101" s="4" t="s">
        <v>30</v>
      </c>
      <c r="H101" s="18" t="s">
        <v>293</v>
      </c>
      <c r="I101" s="7">
        <v>38</v>
      </c>
      <c r="J101" s="7">
        <v>68.91</v>
      </c>
      <c r="K101" s="7">
        <v>5514.4391234944133</v>
      </c>
      <c r="L101" s="7">
        <v>63.55</v>
      </c>
      <c r="M101" s="7">
        <v>0.151</v>
      </c>
      <c r="N101" s="7">
        <v>1.206</v>
      </c>
      <c r="O101" s="7">
        <v>1068</v>
      </c>
      <c r="P101" s="7">
        <v>11510</v>
      </c>
      <c r="Q101" s="7" t="s">
        <v>139</v>
      </c>
      <c r="R101" s="7" t="s">
        <v>141</v>
      </c>
      <c r="S101" s="7" t="s">
        <v>145</v>
      </c>
      <c r="T101" s="7" t="s">
        <v>111</v>
      </c>
      <c r="U101" s="7">
        <v>5.1449999999999996</v>
      </c>
      <c r="V101" s="7">
        <v>18.88</v>
      </c>
      <c r="W101" s="7" t="s">
        <v>140</v>
      </c>
      <c r="X101" s="7" t="s">
        <v>62</v>
      </c>
      <c r="Y101" s="7" t="s">
        <v>40</v>
      </c>
      <c r="Z101" s="7" t="s">
        <v>40</v>
      </c>
      <c r="AA101" s="7" t="s">
        <v>40</v>
      </c>
      <c r="AB101" s="7" t="s">
        <v>40</v>
      </c>
      <c r="AC101" s="7" t="s">
        <v>32</v>
      </c>
      <c r="AD101" s="7" t="s">
        <v>89</v>
      </c>
      <c r="AE101" s="7">
        <v>0.36399999999999999</v>
      </c>
    </row>
    <row r="102" spans="1:31" ht="14.65" x14ac:dyDescent="0.5">
      <c r="A102" s="13" t="s">
        <v>137</v>
      </c>
      <c r="B102" s="3" t="s">
        <v>167</v>
      </c>
      <c r="C102" s="4" t="s">
        <v>147</v>
      </c>
      <c r="E102" s="4" t="s">
        <v>149</v>
      </c>
      <c r="F102" s="4" t="s">
        <v>30</v>
      </c>
      <c r="H102" s="18" t="s">
        <v>293</v>
      </c>
      <c r="I102" s="7">
        <v>38</v>
      </c>
      <c r="J102" s="7">
        <v>95.46</v>
      </c>
      <c r="K102" s="7">
        <v>3980.7249109574695</v>
      </c>
      <c r="L102" s="7">
        <v>68.09</v>
      </c>
      <c r="M102" s="7">
        <v>0.47899999999999998</v>
      </c>
      <c r="N102" s="7" t="s">
        <v>91</v>
      </c>
      <c r="O102" s="7">
        <v>23.31</v>
      </c>
      <c r="P102" s="7">
        <v>34.207000000000001</v>
      </c>
      <c r="Q102" s="7" t="s">
        <v>139</v>
      </c>
      <c r="R102" s="7">
        <v>2.7156777777777781</v>
      </c>
      <c r="S102" s="7">
        <v>0.16639999999999999</v>
      </c>
      <c r="T102" s="7" t="s">
        <v>111</v>
      </c>
      <c r="U102" s="7">
        <v>0.34300000000000003</v>
      </c>
      <c r="V102" s="7" t="s">
        <v>39</v>
      </c>
      <c r="W102" s="7" t="s">
        <v>140</v>
      </c>
      <c r="X102" s="7" t="s">
        <v>62</v>
      </c>
      <c r="Y102" s="7">
        <v>0.39100000000000001</v>
      </c>
      <c r="Z102" s="7">
        <v>0.56499999999999995</v>
      </c>
      <c r="AA102" s="7">
        <v>1.3540000000000001</v>
      </c>
      <c r="AB102" s="7">
        <v>1.323</v>
      </c>
      <c r="AC102" s="7" t="s">
        <v>32</v>
      </c>
      <c r="AD102" s="7" t="s">
        <v>89</v>
      </c>
      <c r="AE102" s="7">
        <v>5.0999999999999997E-2</v>
      </c>
    </row>
    <row r="103" spans="1:31" ht="14.65" x14ac:dyDescent="0.5">
      <c r="A103" s="13" t="s">
        <v>137</v>
      </c>
      <c r="B103" s="3" t="s">
        <v>167</v>
      </c>
      <c r="C103" s="4" t="s">
        <v>147</v>
      </c>
      <c r="E103" s="4" t="s">
        <v>150</v>
      </c>
      <c r="F103" s="4" t="s">
        <v>30</v>
      </c>
      <c r="H103" s="18" t="s">
        <v>293</v>
      </c>
      <c r="I103" s="7">
        <v>38</v>
      </c>
      <c r="J103" s="7">
        <v>94.38</v>
      </c>
      <c r="K103" s="7">
        <v>4026.2767535494809</v>
      </c>
      <c r="L103" s="7">
        <v>58.19</v>
      </c>
      <c r="M103" s="7">
        <v>0.54900000000000004</v>
      </c>
      <c r="N103" s="7" t="s">
        <v>91</v>
      </c>
      <c r="O103" s="7">
        <v>27.94</v>
      </c>
      <c r="P103" s="7">
        <v>25.16</v>
      </c>
      <c r="Q103" s="7" t="s">
        <v>139</v>
      </c>
      <c r="R103" s="7">
        <v>1.5388999999999999</v>
      </c>
      <c r="S103" s="7">
        <v>0.1174</v>
      </c>
      <c r="T103" s="7" t="s">
        <v>111</v>
      </c>
      <c r="U103" s="7">
        <v>0.126</v>
      </c>
      <c r="V103" s="7" t="s">
        <v>39</v>
      </c>
      <c r="W103" s="7" t="s">
        <v>140</v>
      </c>
      <c r="X103" s="7" t="s">
        <v>62</v>
      </c>
      <c r="Y103" s="7">
        <v>0.18</v>
      </c>
      <c r="Z103" s="7">
        <v>0.29499999999999998</v>
      </c>
      <c r="AA103" s="7">
        <v>1.353</v>
      </c>
      <c r="AB103" s="7">
        <v>0.95799999999999996</v>
      </c>
      <c r="AC103" s="7" t="s">
        <v>32</v>
      </c>
      <c r="AD103" s="7" t="s">
        <v>89</v>
      </c>
      <c r="AE103" s="7" t="s">
        <v>141</v>
      </c>
    </row>
    <row r="104" spans="1:31" ht="14.65" x14ac:dyDescent="0.5">
      <c r="A104" s="13" t="s">
        <v>137</v>
      </c>
      <c r="B104" s="3" t="s">
        <v>167</v>
      </c>
      <c r="C104" s="4" t="s">
        <v>147</v>
      </c>
      <c r="E104" s="4" t="s">
        <v>151</v>
      </c>
      <c r="F104" s="4" t="s">
        <v>30</v>
      </c>
      <c r="H104" s="18" t="s">
        <v>293</v>
      </c>
      <c r="I104" s="7">
        <v>38</v>
      </c>
      <c r="J104" s="7">
        <v>121.1</v>
      </c>
      <c r="K104" s="7">
        <v>3137.9025598678782</v>
      </c>
      <c r="L104" s="7">
        <v>57.76</v>
      </c>
      <c r="M104" s="7">
        <v>0.54400000000000004</v>
      </c>
      <c r="N104" s="7" t="s">
        <v>91</v>
      </c>
      <c r="O104" s="7">
        <v>39.1</v>
      </c>
      <c r="P104" s="7">
        <v>55.57</v>
      </c>
      <c r="Q104" s="7" t="s">
        <v>139</v>
      </c>
      <c r="R104" s="7">
        <v>6.3459555555555562</v>
      </c>
      <c r="S104" s="7">
        <v>0.18240000000000001</v>
      </c>
      <c r="T104" s="7" t="s">
        <v>111</v>
      </c>
      <c r="U104" s="7">
        <v>7.9000000000000001E-2</v>
      </c>
      <c r="V104" s="7" t="s">
        <v>39</v>
      </c>
      <c r="W104" s="7" t="s">
        <v>140</v>
      </c>
      <c r="X104" s="7" t="s">
        <v>62</v>
      </c>
      <c r="Y104" s="7">
        <v>0.59299999999999997</v>
      </c>
      <c r="Z104" s="7">
        <v>1.3939999999999999</v>
      </c>
      <c r="AA104" s="7">
        <v>2.859</v>
      </c>
      <c r="AB104" s="7">
        <v>2.2290000000000001</v>
      </c>
      <c r="AC104" s="7" t="s">
        <v>32</v>
      </c>
      <c r="AD104" s="7" t="s">
        <v>89</v>
      </c>
      <c r="AE104" s="7" t="s">
        <v>141</v>
      </c>
    </row>
    <row r="105" spans="1:31" ht="14.65" x14ac:dyDescent="0.5">
      <c r="A105" s="13" t="s">
        <v>137</v>
      </c>
      <c r="B105" s="3" t="s">
        <v>167</v>
      </c>
      <c r="C105" s="4" t="s">
        <v>147</v>
      </c>
      <c r="E105" s="4" t="s">
        <v>152</v>
      </c>
      <c r="F105" s="4" t="s">
        <v>30</v>
      </c>
      <c r="H105" s="18" t="s">
        <v>293</v>
      </c>
      <c r="I105" s="7">
        <v>38</v>
      </c>
      <c r="J105" s="7">
        <v>116.1</v>
      </c>
      <c r="K105" s="7">
        <v>3273.040482342808</v>
      </c>
      <c r="L105" s="7">
        <v>60.74</v>
      </c>
      <c r="M105" s="7">
        <v>0.34699999999999998</v>
      </c>
      <c r="N105" s="7" t="s">
        <v>91</v>
      </c>
      <c r="O105" s="7">
        <v>11.66</v>
      </c>
      <c r="P105" s="7">
        <v>45.11</v>
      </c>
      <c r="Q105" s="7" t="s">
        <v>139</v>
      </c>
      <c r="R105" s="7">
        <v>5.2144444444444445E-2</v>
      </c>
      <c r="S105" s="7" t="s">
        <v>145</v>
      </c>
      <c r="T105" s="7" t="s">
        <v>111</v>
      </c>
      <c r="U105" s="7">
        <v>0.11799999999999999</v>
      </c>
      <c r="V105" s="7" t="s">
        <v>39</v>
      </c>
      <c r="W105" s="7" t="s">
        <v>140</v>
      </c>
      <c r="X105" s="7" t="s">
        <v>62</v>
      </c>
      <c r="Y105" s="7">
        <v>0.114</v>
      </c>
      <c r="Z105" s="7">
        <v>0.22500000000000001</v>
      </c>
      <c r="AA105" s="7">
        <v>0.108</v>
      </c>
      <c r="AB105" s="7">
        <v>0.22</v>
      </c>
      <c r="AC105" s="7" t="s">
        <v>32</v>
      </c>
      <c r="AD105" s="7" t="s">
        <v>89</v>
      </c>
      <c r="AE105" s="7" t="s">
        <v>141</v>
      </c>
    </row>
    <row r="106" spans="1:31" ht="14.65" x14ac:dyDescent="0.5">
      <c r="A106" s="13" t="s">
        <v>137</v>
      </c>
      <c r="B106" s="3" t="s">
        <v>167</v>
      </c>
      <c r="C106" s="4" t="s">
        <v>147</v>
      </c>
      <c r="E106" s="4" t="s">
        <v>153</v>
      </c>
      <c r="F106" s="4" t="s">
        <v>30</v>
      </c>
      <c r="H106" s="18" t="s">
        <v>293</v>
      </c>
      <c r="I106" s="7">
        <v>38</v>
      </c>
      <c r="J106" s="7">
        <v>81.72</v>
      </c>
      <c r="K106" s="7">
        <v>4650.0244738130204</v>
      </c>
      <c r="L106" s="7">
        <v>56.09</v>
      </c>
      <c r="M106" s="7">
        <v>0.308</v>
      </c>
      <c r="N106" s="7" t="s">
        <v>91</v>
      </c>
      <c r="O106" s="7">
        <v>12.1</v>
      </c>
      <c r="P106" s="7">
        <v>26.58</v>
      </c>
      <c r="Q106" s="7" t="s">
        <v>139</v>
      </c>
      <c r="R106" s="7">
        <v>1.6605777777777777</v>
      </c>
      <c r="S106" s="7" t="s">
        <v>145</v>
      </c>
      <c r="T106" s="7" t="s">
        <v>111</v>
      </c>
      <c r="U106" s="7">
        <v>0.224</v>
      </c>
      <c r="V106" s="7" t="s">
        <v>39</v>
      </c>
      <c r="W106" s="7" t="s">
        <v>140</v>
      </c>
      <c r="X106" s="7" t="s">
        <v>62</v>
      </c>
      <c r="Y106" s="7">
        <v>4.2000000000000003E-2</v>
      </c>
      <c r="Z106" s="7">
        <v>9.5000000000000001E-2</v>
      </c>
      <c r="AA106" s="7">
        <v>0.49399999999999999</v>
      </c>
      <c r="AB106" s="7">
        <v>0.22600000000000001</v>
      </c>
      <c r="AC106" s="7" t="s">
        <v>32</v>
      </c>
      <c r="AD106" s="7" t="s">
        <v>89</v>
      </c>
      <c r="AE106" s="7">
        <v>0.29699999999999999</v>
      </c>
    </row>
    <row r="107" spans="1:31" x14ac:dyDescent="0.4">
      <c r="A107" s="13" t="s">
        <v>137</v>
      </c>
      <c r="B107" s="3" t="s">
        <v>167</v>
      </c>
      <c r="C107" s="4" t="s">
        <v>154</v>
      </c>
      <c r="E107" s="4" t="s">
        <v>155</v>
      </c>
      <c r="F107" s="4" t="s">
        <v>30</v>
      </c>
      <c r="H107" s="18" t="s">
        <v>294</v>
      </c>
      <c r="I107" s="7">
        <v>38</v>
      </c>
      <c r="J107" s="7">
        <v>85.77</v>
      </c>
      <c r="K107" s="7">
        <v>4430.4535385332865</v>
      </c>
      <c r="L107" s="7">
        <v>59.91</v>
      </c>
      <c r="M107" s="7">
        <v>0.27</v>
      </c>
      <c r="N107" s="7" t="s">
        <v>91</v>
      </c>
      <c r="O107" s="7">
        <v>6.9420000000000002</v>
      </c>
      <c r="P107" s="7">
        <v>30.34</v>
      </c>
      <c r="Q107" s="7" t="s">
        <v>139</v>
      </c>
      <c r="R107" s="7">
        <v>43.476999999999997</v>
      </c>
      <c r="S107" s="7">
        <v>0.62039999999999995</v>
      </c>
      <c r="T107" s="7" t="s">
        <v>111</v>
      </c>
      <c r="U107" s="7">
        <v>0.23599999999999999</v>
      </c>
      <c r="V107" s="7" t="s">
        <v>39</v>
      </c>
      <c r="W107" s="7" t="s">
        <v>140</v>
      </c>
      <c r="X107" s="7" t="s">
        <v>62</v>
      </c>
      <c r="Y107" s="7">
        <v>0.16300000000000001</v>
      </c>
      <c r="Z107" s="7">
        <v>6.6909999999999998</v>
      </c>
      <c r="AA107" s="7">
        <v>10.11</v>
      </c>
      <c r="AB107" s="7">
        <v>2.7050000000000001</v>
      </c>
      <c r="AC107" s="7" t="s">
        <v>32</v>
      </c>
      <c r="AD107" s="7" t="s">
        <v>89</v>
      </c>
      <c r="AE107" s="7">
        <v>0.48199999999999998</v>
      </c>
    </row>
    <row r="108" spans="1:31" x14ac:dyDescent="0.4">
      <c r="A108" s="13" t="s">
        <v>137</v>
      </c>
      <c r="B108" s="3" t="s">
        <v>167</v>
      </c>
      <c r="C108" s="4" t="s">
        <v>156</v>
      </c>
      <c r="E108" s="4" t="s">
        <v>157</v>
      </c>
      <c r="F108" s="4" t="s">
        <v>30</v>
      </c>
      <c r="H108" s="18" t="s">
        <v>294</v>
      </c>
      <c r="I108" s="7">
        <v>38</v>
      </c>
      <c r="J108" s="7">
        <v>131.4</v>
      </c>
      <c r="K108" s="7">
        <v>2891.9330289193304</v>
      </c>
      <c r="L108" s="7">
        <v>58.72</v>
      </c>
      <c r="M108" s="7">
        <v>0.32600000000000001</v>
      </c>
      <c r="N108" s="7" t="s">
        <v>91</v>
      </c>
      <c r="O108" s="7">
        <v>8.843</v>
      </c>
      <c r="P108" s="7">
        <v>35.405000000000001</v>
      </c>
      <c r="Q108" s="7" t="s">
        <v>139</v>
      </c>
      <c r="R108" s="7">
        <v>14.006377777777777</v>
      </c>
      <c r="S108" s="7">
        <v>0.2104</v>
      </c>
      <c r="T108" s="7" t="s">
        <v>111</v>
      </c>
      <c r="U108" s="7">
        <v>0.32700000000000001</v>
      </c>
      <c r="V108" s="7" t="s">
        <v>39</v>
      </c>
      <c r="W108" s="7" t="s">
        <v>140</v>
      </c>
      <c r="X108" s="7" t="s">
        <v>62</v>
      </c>
      <c r="Y108" s="7">
        <v>0.41699999999999998</v>
      </c>
      <c r="Z108" s="7">
        <v>1.869</v>
      </c>
      <c r="AA108" s="7">
        <v>3.1339999999999999</v>
      </c>
      <c r="AB108" s="7">
        <v>2.1389999999999998</v>
      </c>
      <c r="AC108" s="7">
        <v>1.4E-2</v>
      </c>
      <c r="AD108" s="7" t="s">
        <v>89</v>
      </c>
      <c r="AE108" s="7">
        <v>0.108</v>
      </c>
    </row>
    <row r="109" spans="1:31" x14ac:dyDescent="0.4">
      <c r="A109" s="13" t="s">
        <v>137</v>
      </c>
      <c r="B109" s="3" t="s">
        <v>167</v>
      </c>
      <c r="C109" s="4" t="s">
        <v>156</v>
      </c>
      <c r="E109" s="4" t="s">
        <v>158</v>
      </c>
      <c r="F109" s="4" t="s">
        <v>30</v>
      </c>
      <c r="H109" s="18" t="s">
        <v>294</v>
      </c>
      <c r="I109" s="7">
        <v>38</v>
      </c>
      <c r="J109" s="7">
        <v>132.30000000000001</v>
      </c>
      <c r="K109" s="7">
        <v>2872.2600151171578</v>
      </c>
      <c r="L109" s="7">
        <v>59.15</v>
      </c>
      <c r="M109" s="7">
        <v>0.41299999999999998</v>
      </c>
      <c r="N109" s="7" t="s">
        <v>91</v>
      </c>
      <c r="O109" s="7">
        <v>12.74</v>
      </c>
      <c r="P109" s="7">
        <v>35.548999999999999</v>
      </c>
      <c r="Q109" s="7" t="s">
        <v>139</v>
      </c>
      <c r="R109" s="7">
        <v>2.0934111111111111</v>
      </c>
      <c r="S109" s="7" t="s">
        <v>145</v>
      </c>
      <c r="T109" s="7" t="s">
        <v>111</v>
      </c>
      <c r="U109" s="7">
        <v>0.217</v>
      </c>
      <c r="V109" s="7" t="s">
        <v>39</v>
      </c>
      <c r="W109" s="7" t="s">
        <v>140</v>
      </c>
      <c r="X109" s="7" t="s">
        <v>62</v>
      </c>
      <c r="Y109" s="7">
        <v>0.247</v>
      </c>
      <c r="Z109" s="7">
        <v>1.369</v>
      </c>
      <c r="AA109" s="7">
        <v>1.2509999999999999</v>
      </c>
      <c r="AB109" s="7">
        <v>1.42</v>
      </c>
      <c r="AC109" s="7">
        <v>8.0000000000000002E-3</v>
      </c>
      <c r="AD109" s="7" t="s">
        <v>89</v>
      </c>
      <c r="AE109" s="7" t="s">
        <v>141</v>
      </c>
    </row>
    <row r="110" spans="1:31" x14ac:dyDescent="0.4">
      <c r="B110" s="3"/>
      <c r="H110" s="1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3.9" x14ac:dyDescent="0.4">
      <c r="A111" s="14">
        <v>42979</v>
      </c>
      <c r="B111" s="3" t="s">
        <v>163</v>
      </c>
      <c r="C111" s="4" t="s">
        <v>68</v>
      </c>
      <c r="E111" s="4" t="s">
        <v>29</v>
      </c>
      <c r="F111" s="4" t="s">
        <v>197</v>
      </c>
      <c r="G111" s="16" t="s">
        <v>92</v>
      </c>
      <c r="H111" s="6" t="s">
        <v>284</v>
      </c>
      <c r="I111" s="7">
        <v>33.5</v>
      </c>
      <c r="J111" s="7">
        <v>163.55858376984975</v>
      </c>
      <c r="K111" s="7">
        <v>2048.1957735180245</v>
      </c>
      <c r="L111" s="7">
        <v>38.523476491144088</v>
      </c>
      <c r="M111" s="7">
        <v>27.025011869577586</v>
      </c>
      <c r="N111" s="7" t="s">
        <v>32</v>
      </c>
      <c r="O111" s="7">
        <v>3373.1901079294967</v>
      </c>
      <c r="P111" s="7">
        <v>35.344450496744187</v>
      </c>
      <c r="Q111" s="7" t="s">
        <v>60</v>
      </c>
      <c r="R111" s="7">
        <v>8.0076351942307067</v>
      </c>
      <c r="S111" s="7">
        <v>1.1760830156622275</v>
      </c>
      <c r="T111" s="7">
        <v>36.358029424745276</v>
      </c>
      <c r="U111" s="7">
        <v>1.2643703799673294</v>
      </c>
      <c r="V111" s="7" t="s">
        <v>62</v>
      </c>
      <c r="W111" s="7">
        <v>0.28776445084199997</v>
      </c>
      <c r="X111" s="7">
        <v>2.9815709636918282</v>
      </c>
      <c r="Y111" s="7">
        <v>0.44822291970731459</v>
      </c>
      <c r="Z111" s="7">
        <v>1.2025011370121346</v>
      </c>
      <c r="AA111" s="7">
        <v>1.1603773971277467</v>
      </c>
      <c r="AB111" s="7">
        <v>2.2378236813581052E-2</v>
      </c>
      <c r="AC111" s="7" t="s">
        <v>32</v>
      </c>
      <c r="AD111" s="7" t="s">
        <v>41</v>
      </c>
      <c r="AE111" s="7">
        <v>0.30868803134027978</v>
      </c>
    </row>
    <row r="112" spans="1:31" ht="13.9" x14ac:dyDescent="0.4">
      <c r="A112" s="14">
        <v>42979</v>
      </c>
      <c r="B112" s="3" t="s">
        <v>163</v>
      </c>
      <c r="C112" s="4" t="s">
        <v>67</v>
      </c>
      <c r="E112" s="4" t="s">
        <v>66</v>
      </c>
      <c r="F112" s="4" t="s">
        <v>197</v>
      </c>
      <c r="G112" s="16" t="s">
        <v>92</v>
      </c>
      <c r="H112" s="6" t="s">
        <v>284</v>
      </c>
      <c r="I112" s="7">
        <v>33.5</v>
      </c>
      <c r="J112" s="7">
        <v>164.13605302317319</v>
      </c>
      <c r="K112" s="7">
        <v>2040.9897388765876</v>
      </c>
      <c r="L112" s="7">
        <v>31.223116897892865</v>
      </c>
      <c r="M112" s="7">
        <v>33.313299606677596</v>
      </c>
      <c r="N112" s="7" t="s">
        <v>32</v>
      </c>
      <c r="O112" s="7">
        <v>4002.9429318237844</v>
      </c>
      <c r="P112" s="7" t="s">
        <v>59</v>
      </c>
      <c r="Q112" s="7" t="s">
        <v>60</v>
      </c>
      <c r="R112" s="7">
        <v>6.0776248024322577</v>
      </c>
      <c r="S112" s="7">
        <v>5.1133210676974388</v>
      </c>
      <c r="T112" s="7">
        <v>53.275348898860294</v>
      </c>
      <c r="U112" s="7">
        <v>0.6319157026558494</v>
      </c>
      <c r="V112" s="7" t="s">
        <v>62</v>
      </c>
      <c r="W112" s="7" t="s">
        <v>61</v>
      </c>
      <c r="X112" s="7">
        <v>3.0493983394828423</v>
      </c>
      <c r="Y112" s="7">
        <v>0.81014833673826847</v>
      </c>
      <c r="Z112" s="7">
        <v>1.0337492776780306</v>
      </c>
      <c r="AA112" s="7">
        <v>0.67728400951319245</v>
      </c>
      <c r="AB112" s="7" t="s">
        <v>40</v>
      </c>
      <c r="AC112" s="7" t="s">
        <v>32</v>
      </c>
      <c r="AD112" s="7" t="s">
        <v>41</v>
      </c>
      <c r="AE112" s="7">
        <v>0.14096581059245872</v>
      </c>
    </row>
    <row r="113" spans="1:31" ht="13.9" x14ac:dyDescent="0.4">
      <c r="A113" s="14">
        <v>42979</v>
      </c>
      <c r="B113" s="3" t="s">
        <v>163</v>
      </c>
      <c r="C113" s="4" t="s">
        <v>68</v>
      </c>
      <c r="E113" s="4" t="s">
        <v>72</v>
      </c>
      <c r="F113" s="4" t="s">
        <v>197</v>
      </c>
      <c r="G113" s="16" t="s">
        <v>92</v>
      </c>
      <c r="H113" s="6" t="s">
        <v>284</v>
      </c>
      <c r="I113" s="7">
        <v>33.5</v>
      </c>
      <c r="J113" s="7">
        <v>167.66966259175797</v>
      </c>
      <c r="K113" s="7">
        <v>1997.9762279098627</v>
      </c>
      <c r="L113" s="7">
        <v>29.723973988097562</v>
      </c>
      <c r="M113" s="7">
        <v>36.643299500687007</v>
      </c>
      <c r="N113" s="7" t="s">
        <v>32</v>
      </c>
      <c r="O113" s="7">
        <v>3709.9864779105883</v>
      </c>
      <c r="P113" s="7" t="s">
        <v>59</v>
      </c>
      <c r="Q113" s="7" t="s">
        <v>60</v>
      </c>
      <c r="R113" s="7">
        <v>6.5010697345436554</v>
      </c>
      <c r="S113" s="7">
        <v>11.201484374792035</v>
      </c>
      <c r="T113" s="7">
        <v>58.603283444962806</v>
      </c>
      <c r="U113" s="7">
        <v>0.3668265857641278</v>
      </c>
      <c r="V113" s="7" t="s">
        <v>62</v>
      </c>
      <c r="W113" s="7" t="s">
        <v>61</v>
      </c>
      <c r="X113" s="7">
        <v>12.390237038470753</v>
      </c>
      <c r="Y113" s="7">
        <v>0.29440588642872056</v>
      </c>
      <c r="Z113" s="7">
        <v>1.2390237038470753</v>
      </c>
      <c r="AA113" s="7">
        <v>0.93517163924417113</v>
      </c>
      <c r="AB113" s="7" t="s">
        <v>40</v>
      </c>
      <c r="AC113" s="7" t="s">
        <v>32</v>
      </c>
      <c r="AD113" s="7" t="s">
        <v>41</v>
      </c>
      <c r="AE113" s="7" t="s">
        <v>71</v>
      </c>
    </row>
    <row r="114" spans="1:31" ht="13.9" x14ac:dyDescent="0.4">
      <c r="A114" s="14">
        <v>42979</v>
      </c>
      <c r="B114" s="3" t="s">
        <v>163</v>
      </c>
      <c r="C114" s="4" t="s">
        <v>68</v>
      </c>
      <c r="E114" s="4" t="s">
        <v>47</v>
      </c>
      <c r="F114" s="4" t="s">
        <v>197</v>
      </c>
      <c r="G114" s="16" t="s">
        <v>92</v>
      </c>
      <c r="H114" s="6" t="s">
        <v>284</v>
      </c>
      <c r="I114" s="7">
        <v>33.5</v>
      </c>
      <c r="J114" s="7">
        <v>178.75540084911125</v>
      </c>
      <c r="K114" s="7">
        <v>1874.0692499846534</v>
      </c>
      <c r="L114" s="7">
        <v>38.329165581931782</v>
      </c>
      <c r="M114" s="7">
        <v>27.100442862838598</v>
      </c>
      <c r="N114" s="7" t="s">
        <v>32</v>
      </c>
      <c r="O114" s="7">
        <v>4848.2667844789703</v>
      </c>
      <c r="P114" s="7" t="s">
        <v>59</v>
      </c>
      <c r="Q114" s="7" t="s">
        <v>60</v>
      </c>
      <c r="R114" s="7">
        <v>0.2616369776839122</v>
      </c>
      <c r="S114" s="7">
        <v>1.7057116990774375</v>
      </c>
      <c r="T114" s="7">
        <v>41.573145982505409</v>
      </c>
      <c r="U114" s="7">
        <v>0.54127575240024794</v>
      </c>
      <c r="V114" s="7" t="s">
        <v>62</v>
      </c>
      <c r="W114" s="7" t="s">
        <v>61</v>
      </c>
      <c r="X114" s="7">
        <v>4.1481516464985138</v>
      </c>
      <c r="Y114" s="7">
        <v>8.9194424210424603E-2</v>
      </c>
      <c r="Z114" s="7">
        <v>7.2699564938633748E-2</v>
      </c>
      <c r="AA114" s="7">
        <v>0.29446378403715517</v>
      </c>
      <c r="AB114" s="7" t="s">
        <v>40</v>
      </c>
      <c r="AC114" s="7" t="s">
        <v>32</v>
      </c>
      <c r="AD114" s="7" t="s">
        <v>41</v>
      </c>
      <c r="AE114" s="7" t="s">
        <v>71</v>
      </c>
    </row>
    <row r="115" spans="1:31" ht="13.9" x14ac:dyDescent="0.4">
      <c r="A115" s="14">
        <v>42979</v>
      </c>
      <c r="B115" s="3" t="s">
        <v>166</v>
      </c>
      <c r="C115" s="4" t="s">
        <v>70</v>
      </c>
      <c r="E115" s="4" t="s">
        <v>64</v>
      </c>
      <c r="F115" s="4" t="s">
        <v>197</v>
      </c>
      <c r="G115" s="16" t="s">
        <v>42</v>
      </c>
      <c r="H115" s="6" t="s">
        <v>247</v>
      </c>
      <c r="I115" s="7">
        <v>33.5</v>
      </c>
      <c r="J115" s="7">
        <v>105.43435617416492</v>
      </c>
      <c r="K115" s="7">
        <v>3177.3324384569692</v>
      </c>
      <c r="L115" s="7">
        <v>51.462686017946915</v>
      </c>
      <c r="M115" s="7">
        <v>14.255591694722137</v>
      </c>
      <c r="N115" s="7" t="s">
        <v>32</v>
      </c>
      <c r="O115" s="7">
        <v>1675.8873596315343</v>
      </c>
      <c r="P115" s="7">
        <v>29.931040322238598</v>
      </c>
      <c r="Q115" s="7" t="s">
        <v>60</v>
      </c>
      <c r="R115" s="7">
        <v>5.0380538287276897</v>
      </c>
      <c r="S115" s="7">
        <v>9.6024092624840609</v>
      </c>
      <c r="T115" s="7">
        <v>46.34775976385373</v>
      </c>
      <c r="U115" s="7">
        <v>0.37805829174403105</v>
      </c>
      <c r="V115" s="7" t="s">
        <v>62</v>
      </c>
      <c r="W115" s="7" t="s">
        <v>61</v>
      </c>
      <c r="X115" s="7">
        <v>0.31419324095167589</v>
      </c>
      <c r="Y115" s="7">
        <v>0.34156397700554236</v>
      </c>
      <c r="Z115" s="7">
        <v>1.065177811429638</v>
      </c>
      <c r="AA115" s="7">
        <v>1.8030472375484556</v>
      </c>
      <c r="AB115" s="7">
        <v>1.0235514836810493</v>
      </c>
      <c r="AC115" s="7" t="s">
        <v>32</v>
      </c>
      <c r="AD115" s="7" t="s">
        <v>41</v>
      </c>
      <c r="AE115" s="7" t="s">
        <v>71</v>
      </c>
    </row>
    <row r="116" spans="1:31" ht="13.9" x14ac:dyDescent="0.4">
      <c r="A116" s="14">
        <v>42979</v>
      </c>
      <c r="B116" s="3" t="s">
        <v>166</v>
      </c>
      <c r="C116" s="4" t="s">
        <v>69</v>
      </c>
      <c r="E116" s="4" t="s">
        <v>43</v>
      </c>
      <c r="F116" s="4" t="s">
        <v>197</v>
      </c>
      <c r="G116" s="16" t="s">
        <v>42</v>
      </c>
      <c r="H116" s="6" t="s">
        <v>247</v>
      </c>
      <c r="I116" s="7">
        <v>33.5</v>
      </c>
      <c r="J116" s="7">
        <v>123.64153387384172</v>
      </c>
      <c r="K116" s="7">
        <v>2709.4455196731788</v>
      </c>
      <c r="L116" s="7">
        <v>31.346321136477584</v>
      </c>
      <c r="M116" s="7">
        <v>36.344157708390789</v>
      </c>
      <c r="N116" s="7" t="s">
        <v>32</v>
      </c>
      <c r="O116" s="7">
        <v>3783.3897455787996</v>
      </c>
      <c r="P116" s="7" t="s">
        <v>59</v>
      </c>
      <c r="Q116" s="7" t="s">
        <v>60</v>
      </c>
      <c r="R116" s="7">
        <v>5.7125455087904609</v>
      </c>
      <c r="S116" s="7">
        <v>12.618164312055585</v>
      </c>
      <c r="T116" s="7">
        <v>79.010030303901502</v>
      </c>
      <c r="U116" s="7" t="s">
        <v>61</v>
      </c>
      <c r="V116" s="7" t="s">
        <v>62</v>
      </c>
      <c r="W116" s="7" t="s">
        <v>61</v>
      </c>
      <c r="X116" s="7">
        <v>0.35973439061573054</v>
      </c>
      <c r="Y116" s="7">
        <v>0.36454000270410863</v>
      </c>
      <c r="Z116" s="7">
        <v>1.0853818159608204</v>
      </c>
      <c r="AA116" s="7">
        <v>2.4762632575399621</v>
      </c>
      <c r="AB116" s="7">
        <v>5.6987694208037771</v>
      </c>
      <c r="AC116" s="7" t="s">
        <v>32</v>
      </c>
      <c r="AD116" s="7" t="s">
        <v>41</v>
      </c>
      <c r="AE116" s="7" t="s">
        <v>71</v>
      </c>
    </row>
    <row r="117" spans="1:31" ht="13.9" x14ac:dyDescent="0.4">
      <c r="A117" s="14">
        <v>42979</v>
      </c>
      <c r="B117" s="3" t="s">
        <v>166</v>
      </c>
      <c r="C117" s="4" t="s">
        <v>70</v>
      </c>
      <c r="E117" s="4" t="s">
        <v>47</v>
      </c>
      <c r="F117" s="4" t="s">
        <v>197</v>
      </c>
      <c r="G117" s="16" t="s">
        <v>42</v>
      </c>
      <c r="H117" s="6" t="s">
        <v>247</v>
      </c>
      <c r="I117" s="7">
        <v>33.5</v>
      </c>
      <c r="J117" s="7">
        <v>159.6487994201691</v>
      </c>
      <c r="K117" s="7">
        <v>2098.3558988021932</v>
      </c>
      <c r="L117" s="7">
        <v>32.034576494239921</v>
      </c>
      <c r="M117" s="7">
        <v>32.47349604947798</v>
      </c>
      <c r="N117" s="7" t="s">
        <v>32</v>
      </c>
      <c r="O117" s="7">
        <v>4600.7940842340895</v>
      </c>
      <c r="P117" s="7">
        <v>18.480478586963361</v>
      </c>
      <c r="Q117" s="7" t="s">
        <v>60</v>
      </c>
      <c r="R117" s="7">
        <v>5.8419100962495092</v>
      </c>
      <c r="S117" s="7">
        <v>15.132898098505978</v>
      </c>
      <c r="T117" s="7">
        <v>82.805109742501529</v>
      </c>
      <c r="U117" s="7">
        <v>0.314449830618306</v>
      </c>
      <c r="V117" s="7" t="s">
        <v>62</v>
      </c>
      <c r="W117" s="7" t="s">
        <v>61</v>
      </c>
      <c r="X117" s="7">
        <v>0.73044075237377337</v>
      </c>
      <c r="Y117" s="7">
        <v>0.46577881160336576</v>
      </c>
      <c r="Z117" s="7">
        <v>1.2558340110318598</v>
      </c>
      <c r="AA117" s="7">
        <v>2.6977175051795506</v>
      </c>
      <c r="AB117" s="7">
        <v>6.6362016336738341</v>
      </c>
      <c r="AC117" s="7" t="s">
        <v>32</v>
      </c>
      <c r="AD117" s="7" t="s">
        <v>41</v>
      </c>
      <c r="AE117" s="7" t="s">
        <v>71</v>
      </c>
    </row>
    <row r="118" spans="1:31" ht="13.9" x14ac:dyDescent="0.4">
      <c r="A118" s="14">
        <v>42979</v>
      </c>
      <c r="B118" s="3" t="s">
        <v>166</v>
      </c>
      <c r="C118" s="4" t="s">
        <v>70</v>
      </c>
      <c r="E118" s="4" t="s">
        <v>51</v>
      </c>
      <c r="F118" s="4" t="s">
        <v>197</v>
      </c>
      <c r="G118" s="16" t="s">
        <v>42</v>
      </c>
      <c r="H118" s="6" t="s">
        <v>247</v>
      </c>
      <c r="I118" s="7">
        <v>33.5</v>
      </c>
      <c r="J118" s="7">
        <v>172.62997845254705</v>
      </c>
      <c r="K118" s="7">
        <v>1940.5667717909471</v>
      </c>
      <c r="L118" s="7">
        <v>29.997056446756414</v>
      </c>
      <c r="M118" s="7">
        <v>35.536407768625196</v>
      </c>
      <c r="N118" s="7" t="s">
        <v>32</v>
      </c>
      <c r="O118" s="7">
        <v>4246.5971453291568</v>
      </c>
      <c r="P118" s="7">
        <v>18.760700854660364</v>
      </c>
      <c r="Q118" s="7" t="s">
        <v>60</v>
      </c>
      <c r="R118" s="7">
        <v>8.1247685653805508</v>
      </c>
      <c r="S118" s="7">
        <v>17.384820578077179</v>
      </c>
      <c r="T118" s="7">
        <v>89.933828488277697</v>
      </c>
      <c r="U118" s="7">
        <v>0.50950566492221239</v>
      </c>
      <c r="V118" s="7" t="s">
        <v>62</v>
      </c>
      <c r="W118" s="7" t="s">
        <v>61</v>
      </c>
      <c r="X118" s="7" t="s">
        <v>63</v>
      </c>
      <c r="Y118" s="7">
        <v>0.31387268809554009</v>
      </c>
      <c r="Z118" s="7">
        <v>1.181680508377958</v>
      </c>
      <c r="AA118" s="7">
        <v>2.2279228020297586</v>
      </c>
      <c r="AB118" s="7">
        <v>4.0330490607344744</v>
      </c>
      <c r="AC118" s="7" t="s">
        <v>32</v>
      </c>
      <c r="AD118" s="7" t="s">
        <v>41</v>
      </c>
      <c r="AE118" s="7">
        <v>7.0227222450600299E-2</v>
      </c>
    </row>
    <row r="119" spans="1:31" ht="13.9" x14ac:dyDescent="0.4">
      <c r="A119" s="14">
        <v>42979</v>
      </c>
      <c r="B119" s="3" t="s">
        <v>166</v>
      </c>
      <c r="C119" s="4" t="s">
        <v>70</v>
      </c>
      <c r="E119" s="4" t="s">
        <v>53</v>
      </c>
      <c r="F119" s="4" t="s">
        <v>197</v>
      </c>
      <c r="G119" s="16" t="s">
        <v>42</v>
      </c>
      <c r="H119" s="6" t="s">
        <v>247</v>
      </c>
      <c r="I119" s="7">
        <v>33.5</v>
      </c>
      <c r="J119" s="7">
        <v>158.40980907156745</v>
      </c>
      <c r="K119" s="7">
        <v>2114.7680308651306</v>
      </c>
      <c r="L119" s="7">
        <v>34.394408197023857</v>
      </c>
      <c r="M119" s="7">
        <v>29.844261013019207</v>
      </c>
      <c r="N119" s="7" t="s">
        <v>32</v>
      </c>
      <c r="O119" s="7">
        <v>5397.6947935615772</v>
      </c>
      <c r="P119" s="7">
        <v>15.613106007796253</v>
      </c>
      <c r="Q119" s="7" t="s">
        <v>60</v>
      </c>
      <c r="R119" s="7">
        <v>13.0548272029435</v>
      </c>
      <c r="S119" s="7">
        <v>16.855391749471192</v>
      </c>
      <c r="T119" s="7">
        <v>76.448342925104967</v>
      </c>
      <c r="U119" s="7">
        <v>0.49323889506738644</v>
      </c>
      <c r="V119" s="7" t="s">
        <v>62</v>
      </c>
      <c r="W119" s="7" t="s">
        <v>61</v>
      </c>
      <c r="X119" s="7" t="s">
        <v>63</v>
      </c>
      <c r="Y119" s="7">
        <v>0.30211801173278063</v>
      </c>
      <c r="Z119" s="7">
        <v>1.613501303536383</v>
      </c>
      <c r="AA119" s="7">
        <v>1.7340544761012884</v>
      </c>
      <c r="AB119" s="7">
        <v>3.1939239926494691</v>
      </c>
      <c r="AC119" s="7">
        <v>2.2052409615531433E-2</v>
      </c>
      <c r="AD119" s="7" t="s">
        <v>41</v>
      </c>
      <c r="AE119" s="7">
        <v>1.0291124487248003E-2</v>
      </c>
    </row>
    <row r="120" spans="1:31" ht="14.65" x14ac:dyDescent="0.5">
      <c r="A120" s="14">
        <v>42979</v>
      </c>
      <c r="B120" s="3" t="s">
        <v>166</v>
      </c>
      <c r="C120" s="4" t="s">
        <v>73</v>
      </c>
      <c r="E120" s="4" t="s">
        <v>29</v>
      </c>
      <c r="F120" s="4" t="s">
        <v>197</v>
      </c>
      <c r="G120" s="16" t="s">
        <v>42</v>
      </c>
      <c r="H120" s="18" t="s">
        <v>287</v>
      </c>
      <c r="I120" s="7">
        <v>33.5</v>
      </c>
      <c r="J120" s="7">
        <v>117.51645012577909</v>
      </c>
      <c r="K120" s="7">
        <v>2850.6647336729961</v>
      </c>
      <c r="L120" s="7">
        <v>36.635213552990578</v>
      </c>
      <c r="M120" s="7">
        <v>26.819042883035412</v>
      </c>
      <c r="N120" s="7" t="s">
        <v>32</v>
      </c>
      <c r="O120" s="7">
        <v>2883.9338810394606</v>
      </c>
      <c r="P120" s="7">
        <v>65.790705542857424</v>
      </c>
      <c r="Q120" s="7" t="s">
        <v>60</v>
      </c>
      <c r="R120" s="7">
        <v>1.5106981276667848</v>
      </c>
      <c r="S120" s="7">
        <v>2.9439737363168632</v>
      </c>
      <c r="T120" s="7">
        <v>67.423905580405929</v>
      </c>
      <c r="U120" s="7">
        <v>0.46651871605050094</v>
      </c>
      <c r="V120" s="7" t="s">
        <v>62</v>
      </c>
      <c r="W120" s="7" t="s">
        <v>61</v>
      </c>
      <c r="X120" s="7" t="s">
        <v>63</v>
      </c>
      <c r="Y120" s="7">
        <v>0.27451349241979889</v>
      </c>
      <c r="Z120" s="7">
        <v>8.4050479420668761E-2</v>
      </c>
      <c r="AA120" s="7">
        <v>0.82431158257518267</v>
      </c>
      <c r="AB120" s="7">
        <v>4.0637250141919665</v>
      </c>
      <c r="AC120" s="7" t="s">
        <v>32</v>
      </c>
      <c r="AD120" s="7" t="s">
        <v>41</v>
      </c>
      <c r="AE120" s="7">
        <v>0.16270322163083586</v>
      </c>
    </row>
    <row r="121" spans="1:31" ht="14.65" x14ac:dyDescent="0.5">
      <c r="A121" s="14">
        <v>42979</v>
      </c>
      <c r="B121" s="3" t="s">
        <v>166</v>
      </c>
      <c r="C121" s="4" t="s">
        <v>74</v>
      </c>
      <c r="E121" s="4" t="s">
        <v>51</v>
      </c>
      <c r="F121" s="4" t="s">
        <v>197</v>
      </c>
      <c r="G121" s="16" t="s">
        <v>92</v>
      </c>
      <c r="H121" s="18" t="s">
        <v>287</v>
      </c>
      <c r="I121" s="7">
        <v>38</v>
      </c>
      <c r="J121" s="7">
        <v>163.78026078162964</v>
      </c>
      <c r="K121" s="7">
        <v>2320.1819204980934</v>
      </c>
      <c r="L121" s="7">
        <v>33.748070362960497</v>
      </c>
      <c r="M121" s="7">
        <v>30.784983301313439</v>
      </c>
      <c r="N121" s="7">
        <v>9.6608309012125165E-2</v>
      </c>
      <c r="O121" s="7">
        <v>4430.3662783882637</v>
      </c>
      <c r="P121" s="7">
        <v>197.01398875098999</v>
      </c>
      <c r="Q121" s="7" t="s">
        <v>60</v>
      </c>
      <c r="R121" s="7" t="s">
        <v>35</v>
      </c>
      <c r="S121" s="7">
        <v>5.9690118566189501</v>
      </c>
      <c r="T121" s="7">
        <v>93.511320687468796</v>
      </c>
      <c r="U121" s="7" t="s">
        <v>61</v>
      </c>
      <c r="V121" s="7">
        <v>7.1386408202919327</v>
      </c>
      <c r="W121" s="7" t="s">
        <v>61</v>
      </c>
      <c r="X121" s="7">
        <v>2.2064300373708856</v>
      </c>
      <c r="Y121" s="7" t="s">
        <v>40</v>
      </c>
      <c r="Z121" s="7" t="s">
        <v>40</v>
      </c>
      <c r="AA121" s="7">
        <v>0.1218950476126143</v>
      </c>
      <c r="AB121" s="7" t="s">
        <v>40</v>
      </c>
      <c r="AC121" s="7" t="s">
        <v>32</v>
      </c>
      <c r="AD121" s="7" t="s">
        <v>41</v>
      </c>
      <c r="AE121" s="7">
        <v>0.12578531508961263</v>
      </c>
    </row>
    <row r="122" spans="1:31" ht="14.65" x14ac:dyDescent="0.5">
      <c r="A122" s="14">
        <v>42979</v>
      </c>
      <c r="B122" s="3" t="s">
        <v>166</v>
      </c>
      <c r="C122" s="4" t="s">
        <v>73</v>
      </c>
      <c r="E122" s="4" t="s">
        <v>53</v>
      </c>
      <c r="F122" s="4" t="s">
        <v>197</v>
      </c>
      <c r="G122" s="16" t="s">
        <v>42</v>
      </c>
      <c r="H122" s="18" t="s">
        <v>287</v>
      </c>
      <c r="I122" s="7">
        <v>33.5</v>
      </c>
      <c r="J122" s="7">
        <v>204.16481691435391</v>
      </c>
      <c r="K122" s="7">
        <v>1640.8311924798031</v>
      </c>
      <c r="L122" s="7">
        <v>30.982075548622745</v>
      </c>
      <c r="M122" s="7">
        <v>34.607271158953537</v>
      </c>
      <c r="N122" s="7" t="s">
        <v>32</v>
      </c>
      <c r="O122" s="7">
        <v>5561.7906050181855</v>
      </c>
      <c r="P122" s="7" t="s">
        <v>59</v>
      </c>
      <c r="Q122" s="7" t="s">
        <v>60</v>
      </c>
      <c r="R122" s="7">
        <v>2.7848276207879157</v>
      </c>
      <c r="S122" s="7">
        <v>10.844930427031001</v>
      </c>
      <c r="T122" s="7">
        <v>98.800499143672695</v>
      </c>
      <c r="U122" s="7">
        <v>0.43571234651481683</v>
      </c>
      <c r="V122" s="7" t="s">
        <v>62</v>
      </c>
      <c r="W122" s="7" t="s">
        <v>61</v>
      </c>
      <c r="X122" s="7" t="s">
        <v>63</v>
      </c>
      <c r="Y122" s="7">
        <v>4.4776762882945603E-2</v>
      </c>
      <c r="Z122" s="7">
        <v>0.49771094127581844</v>
      </c>
      <c r="AA122" s="7">
        <v>0.38663012566235727</v>
      </c>
      <c r="AB122" s="7">
        <v>3.9610213319528804E-2</v>
      </c>
      <c r="AC122" s="7" t="s">
        <v>32</v>
      </c>
      <c r="AD122" s="7" t="s">
        <v>41</v>
      </c>
      <c r="AE122" s="7">
        <v>2.2388381441472802E-2</v>
      </c>
    </row>
    <row r="123" spans="1:31" ht="14.65" x14ac:dyDescent="0.5">
      <c r="A123" s="14">
        <v>42979</v>
      </c>
      <c r="B123" s="3" t="s">
        <v>166</v>
      </c>
      <c r="C123" s="4" t="s">
        <v>77</v>
      </c>
      <c r="E123" s="4" t="s">
        <v>29</v>
      </c>
      <c r="F123" s="4" t="s">
        <v>197</v>
      </c>
      <c r="G123" s="16" t="s">
        <v>204</v>
      </c>
      <c r="H123" s="18" t="s">
        <v>287</v>
      </c>
      <c r="I123" s="7">
        <v>33.5</v>
      </c>
      <c r="J123" s="7">
        <v>127.07847489100384</v>
      </c>
      <c r="K123" s="7">
        <v>2636.1663553747558</v>
      </c>
      <c r="L123" s="7">
        <v>35.747991582456045</v>
      </c>
      <c r="M123" s="7">
        <v>30.03857098990218</v>
      </c>
      <c r="N123" s="7">
        <v>3.8467727396639506E-2</v>
      </c>
      <c r="O123" s="7">
        <v>4432.5619919496185</v>
      </c>
      <c r="P123" s="7">
        <v>17.135010501766264</v>
      </c>
      <c r="Q123" s="7" t="s">
        <v>60</v>
      </c>
      <c r="R123" s="7" t="s">
        <v>35</v>
      </c>
      <c r="S123" s="7">
        <v>1.5381273093048322</v>
      </c>
      <c r="T123" s="7">
        <v>133.8271875723371</v>
      </c>
      <c r="U123" s="7">
        <v>2.8904785340317019</v>
      </c>
      <c r="V123" s="7" t="s">
        <v>62</v>
      </c>
      <c r="W123" s="7" t="s">
        <v>61</v>
      </c>
      <c r="X123" s="7">
        <v>1.482019813386322</v>
      </c>
      <c r="Y123" s="7">
        <v>8.5533953765832296E-2</v>
      </c>
      <c r="Z123" s="7">
        <v>0.38240000000000002</v>
      </c>
      <c r="AA123" s="7">
        <v>0.5999615729054828</v>
      </c>
      <c r="AB123" s="7">
        <v>4.9103716585605088</v>
      </c>
      <c r="AC123" s="7" t="s">
        <v>32</v>
      </c>
      <c r="AD123" s="7" t="s">
        <v>41</v>
      </c>
      <c r="AE123" s="7">
        <v>7.4910837561876928E-2</v>
      </c>
    </row>
    <row r="124" spans="1:31" ht="14.65" x14ac:dyDescent="0.5">
      <c r="A124" s="14">
        <v>42979</v>
      </c>
      <c r="B124" s="3" t="s">
        <v>166</v>
      </c>
      <c r="C124" s="4" t="s">
        <v>76</v>
      </c>
      <c r="E124" s="4" t="s">
        <v>64</v>
      </c>
      <c r="F124" s="4" t="s">
        <v>197</v>
      </c>
      <c r="G124" s="16" t="s">
        <v>42</v>
      </c>
      <c r="H124" s="18" t="s">
        <v>287</v>
      </c>
      <c r="I124" s="7">
        <v>33.5</v>
      </c>
      <c r="J124" s="7">
        <v>116.78436307381902</v>
      </c>
      <c r="K124" s="7">
        <v>2868.5347180276831</v>
      </c>
      <c r="L124" s="7">
        <v>38.780650716625217</v>
      </c>
      <c r="M124" s="7">
        <v>26.07194239458067</v>
      </c>
      <c r="N124" s="7" t="s">
        <v>32</v>
      </c>
      <c r="O124" s="7">
        <v>4168.9654052143287</v>
      </c>
      <c r="P124" s="7" t="s">
        <v>59</v>
      </c>
      <c r="Q124" s="7" t="s">
        <v>60</v>
      </c>
      <c r="R124" s="7">
        <v>13.7257836649329</v>
      </c>
      <c r="S124" s="7">
        <v>34.980765109604746</v>
      </c>
      <c r="T124" s="7">
        <v>108.96641320729242</v>
      </c>
      <c r="U124" s="7">
        <v>0.31938432454542104</v>
      </c>
      <c r="V124" s="7" t="s">
        <v>62</v>
      </c>
      <c r="W124" s="7" t="s">
        <v>61</v>
      </c>
      <c r="X124" s="7">
        <v>0.28059761340518014</v>
      </c>
      <c r="Y124" s="7">
        <v>0.41453297531132444</v>
      </c>
      <c r="Z124" s="7">
        <v>1.6363143762289123</v>
      </c>
      <c r="AA124" s="7">
        <v>4.0319998315003529</v>
      </c>
      <c r="AB124" s="7">
        <v>3.7532203451798716</v>
      </c>
      <c r="AC124" s="7" t="s">
        <v>32</v>
      </c>
      <c r="AD124" s="7" t="s">
        <v>41</v>
      </c>
      <c r="AE124" s="7">
        <v>7.3937168111084181E-2</v>
      </c>
    </row>
    <row r="125" spans="1:31" ht="14.65" x14ac:dyDescent="0.5">
      <c r="A125" s="14">
        <v>42979</v>
      </c>
      <c r="B125" s="3" t="s">
        <v>166</v>
      </c>
      <c r="C125" s="4" t="s">
        <v>76</v>
      </c>
      <c r="E125" s="4" t="s">
        <v>50</v>
      </c>
      <c r="F125" s="4" t="s">
        <v>197</v>
      </c>
      <c r="G125" s="16" t="s">
        <v>92</v>
      </c>
      <c r="H125" s="18" t="s">
        <v>287</v>
      </c>
      <c r="I125" s="7">
        <v>33.5</v>
      </c>
      <c r="J125" s="7">
        <v>112.4148090574721</v>
      </c>
      <c r="K125" s="7">
        <v>2980.0344172512996</v>
      </c>
      <c r="L125" s="7">
        <v>38.375218403936366</v>
      </c>
      <c r="M125" s="7">
        <v>28.163732657063132</v>
      </c>
      <c r="N125" s="7" t="s">
        <v>32</v>
      </c>
      <c r="O125" s="7">
        <v>4804.3271122201249</v>
      </c>
      <c r="P125" s="7" t="s">
        <v>59</v>
      </c>
      <c r="Q125" s="7" t="s">
        <v>60</v>
      </c>
      <c r="R125" s="7">
        <v>7.0024415532955899</v>
      </c>
      <c r="S125" s="7">
        <v>10.179890803349496</v>
      </c>
      <c r="T125" s="7">
        <v>113.17150384668051</v>
      </c>
      <c r="U125" s="7">
        <v>0.29509677251174521</v>
      </c>
      <c r="V125" s="7" t="s">
        <v>62</v>
      </c>
      <c r="W125" s="7" t="s">
        <v>61</v>
      </c>
      <c r="X125" s="7">
        <v>1.1083506188128502</v>
      </c>
      <c r="Y125" s="7">
        <v>1.4255638517912141</v>
      </c>
      <c r="Z125" s="7">
        <v>1.0710685854548354</v>
      </c>
      <c r="AA125" s="7">
        <v>2.1585665415420161</v>
      </c>
      <c r="AB125" s="7">
        <v>4.3645254983696447</v>
      </c>
      <c r="AC125" s="7" t="s">
        <v>32</v>
      </c>
      <c r="AD125" s="7" t="s">
        <v>41</v>
      </c>
      <c r="AE125" s="7">
        <v>0.39430489517629336</v>
      </c>
    </row>
    <row r="126" spans="1:31" ht="14.65" x14ac:dyDescent="0.5">
      <c r="A126" s="14">
        <v>42979</v>
      </c>
      <c r="B126" s="3" t="s">
        <v>166</v>
      </c>
      <c r="C126" s="4" t="s">
        <v>76</v>
      </c>
      <c r="E126" s="4" t="s">
        <v>51</v>
      </c>
      <c r="F126" s="4" t="s">
        <v>197</v>
      </c>
      <c r="G126" s="16" t="s">
        <v>42</v>
      </c>
      <c r="H126" s="18" t="s">
        <v>287</v>
      </c>
      <c r="I126" s="7">
        <v>33.5</v>
      </c>
      <c r="J126" s="7">
        <v>107.0620567697092</v>
      </c>
      <c r="K126" s="7">
        <v>3129.026380658705</v>
      </c>
      <c r="L126" s="7">
        <v>37.739859601199242</v>
      </c>
      <c r="M126" s="7">
        <v>27.905915702376223</v>
      </c>
      <c r="N126" s="7" t="s">
        <v>32</v>
      </c>
      <c r="O126" s="7">
        <v>4637.2020605685148</v>
      </c>
      <c r="P126" s="7" t="s">
        <v>59</v>
      </c>
      <c r="Q126" s="7" t="s">
        <v>60</v>
      </c>
      <c r="R126" s="7">
        <v>6.2645460362751004</v>
      </c>
      <c r="S126" s="7">
        <v>5.2955981731112649</v>
      </c>
      <c r="T126" s="7">
        <v>124.63651293653116</v>
      </c>
      <c r="U126" s="7">
        <v>0.23841821936042665</v>
      </c>
      <c r="V126" s="7" t="s">
        <v>62</v>
      </c>
      <c r="W126" s="7" t="s">
        <v>61</v>
      </c>
      <c r="X126" s="7" t="s">
        <v>63</v>
      </c>
      <c r="Y126" s="7">
        <v>0.49234331477681603</v>
      </c>
      <c r="Z126" s="7">
        <v>0.93105868319342766</v>
      </c>
      <c r="AA126" s="7">
        <v>1.2696254770819468</v>
      </c>
      <c r="AB126" s="7">
        <v>6.9393270350433127</v>
      </c>
      <c r="AC126" s="7" t="s">
        <v>32</v>
      </c>
      <c r="AD126" s="7" t="s">
        <v>41</v>
      </c>
      <c r="AE126" s="7" t="s">
        <v>71</v>
      </c>
    </row>
    <row r="127" spans="1:31" ht="14.65" x14ac:dyDescent="0.5">
      <c r="A127" s="14">
        <v>42979</v>
      </c>
      <c r="B127" s="3" t="s">
        <v>166</v>
      </c>
      <c r="C127" s="4" t="s">
        <v>77</v>
      </c>
      <c r="E127" s="4" t="s">
        <v>53</v>
      </c>
      <c r="F127" s="4" t="s">
        <v>197</v>
      </c>
      <c r="G127" s="16" t="s">
        <v>42</v>
      </c>
      <c r="H127" s="18" t="s">
        <v>287</v>
      </c>
      <c r="I127" s="7">
        <v>33.5</v>
      </c>
      <c r="J127" s="7">
        <v>86.86778058845627</v>
      </c>
      <c r="K127" s="7">
        <v>3856.4355821071554</v>
      </c>
      <c r="L127" s="7">
        <v>42.822703303768641</v>
      </c>
      <c r="M127" s="7">
        <v>21.7593886881182</v>
      </c>
      <c r="N127" s="7" t="s">
        <v>32</v>
      </c>
      <c r="O127" s="7">
        <v>3773.5137522073383</v>
      </c>
      <c r="P127" s="7" t="s">
        <v>59</v>
      </c>
      <c r="Q127" s="7" t="s">
        <v>60</v>
      </c>
      <c r="R127" s="7">
        <v>2.8655992506389558</v>
      </c>
      <c r="S127" s="7">
        <v>1.7022689512057099</v>
      </c>
      <c r="T127" s="7">
        <v>96.94104394255092</v>
      </c>
      <c r="U127" s="7" t="s">
        <v>61</v>
      </c>
      <c r="V127" s="7" t="s">
        <v>62</v>
      </c>
      <c r="W127" s="7" t="s">
        <v>61</v>
      </c>
      <c r="X127" s="7" t="s">
        <v>63</v>
      </c>
      <c r="Y127" s="7">
        <v>0.14034664225366225</v>
      </c>
      <c r="Z127" s="7">
        <v>0.44763787912357594</v>
      </c>
      <c r="AA127" s="7">
        <v>0.85056856172279971</v>
      </c>
      <c r="AB127" s="7">
        <v>3.9183877055014413</v>
      </c>
      <c r="AC127" s="7" t="s">
        <v>32</v>
      </c>
      <c r="AD127" s="7" t="s">
        <v>41</v>
      </c>
      <c r="AE127" s="7">
        <v>8.7716651408538904E-2</v>
      </c>
    </row>
    <row r="128" spans="1:31" ht="13.9" x14ac:dyDescent="0.4">
      <c r="A128" s="14">
        <v>42979</v>
      </c>
      <c r="B128" s="3" t="s">
        <v>166</v>
      </c>
      <c r="C128" s="4" t="s">
        <v>80</v>
      </c>
      <c r="E128" s="4" t="s">
        <v>29</v>
      </c>
      <c r="F128" s="4" t="s">
        <v>197</v>
      </c>
      <c r="G128" s="16" t="s">
        <v>92</v>
      </c>
      <c r="H128" s="6" t="s">
        <v>286</v>
      </c>
      <c r="I128" s="7">
        <v>33.5</v>
      </c>
      <c r="J128" s="7">
        <v>273.19140921315875</v>
      </c>
      <c r="K128" s="7">
        <v>1226.2464656735046</v>
      </c>
      <c r="L128" s="7">
        <v>24.268707697366253</v>
      </c>
      <c r="M128" s="7">
        <v>39.386115722883645</v>
      </c>
      <c r="N128" s="7" t="s">
        <v>32</v>
      </c>
      <c r="O128" s="7">
        <v>2855.6465241070537</v>
      </c>
      <c r="P128" s="7">
        <v>59.367065876545617</v>
      </c>
      <c r="Q128" s="7" t="s">
        <v>60</v>
      </c>
      <c r="R128" s="7">
        <v>25.574227779958882</v>
      </c>
      <c r="S128" s="7">
        <v>76.738102369467299</v>
      </c>
      <c r="T128" s="7">
        <v>287.4007161735704</v>
      </c>
      <c r="U128" s="7">
        <v>0.69461672208009417</v>
      </c>
      <c r="V128" s="7" t="s">
        <v>62</v>
      </c>
      <c r="W128" s="7" t="s">
        <v>61</v>
      </c>
      <c r="X128" s="7">
        <v>4.1284979777952691</v>
      </c>
      <c r="Y128" s="7">
        <v>1.3169541027091731</v>
      </c>
      <c r="Z128" s="7">
        <v>4.3122590153825957</v>
      </c>
      <c r="AA128" s="7">
        <v>6.6019215437206835</v>
      </c>
      <c r="AB128" s="7">
        <v>1.2115977744924393</v>
      </c>
      <c r="AC128" s="7" t="s">
        <v>32</v>
      </c>
      <c r="AD128" s="7" t="s">
        <v>41</v>
      </c>
      <c r="AE128" s="7">
        <v>0.14088346215028366</v>
      </c>
    </row>
    <row r="129" spans="1:31" ht="13.9" x14ac:dyDescent="0.4">
      <c r="A129" s="14">
        <v>42979</v>
      </c>
      <c r="B129" s="3" t="s">
        <v>166</v>
      </c>
      <c r="C129" s="4" t="s">
        <v>78</v>
      </c>
      <c r="E129" s="4" t="s">
        <v>64</v>
      </c>
      <c r="F129" s="4" t="s">
        <v>197</v>
      </c>
      <c r="G129" s="16" t="s">
        <v>42</v>
      </c>
      <c r="H129" s="6" t="s">
        <v>286</v>
      </c>
      <c r="I129" s="7">
        <v>33.5</v>
      </c>
      <c r="J129" s="7">
        <v>214.05581721845695</v>
      </c>
      <c r="K129" s="7">
        <v>1565.0123615099521</v>
      </c>
      <c r="L129" s="7">
        <v>23.813444482429922</v>
      </c>
      <c r="M129" s="7">
        <v>41.01852552942384</v>
      </c>
      <c r="N129" s="7" t="s">
        <v>32</v>
      </c>
      <c r="O129" s="7">
        <v>3325.3963675909936</v>
      </c>
      <c r="P129" s="7">
        <v>33.688863998306211</v>
      </c>
      <c r="Q129" s="7" t="s">
        <v>60</v>
      </c>
      <c r="R129" s="7">
        <v>21.980710879902425</v>
      </c>
      <c r="S129" s="7">
        <v>34.82355515065079</v>
      </c>
      <c r="T129" s="7">
        <v>238.95459588246763</v>
      </c>
      <c r="U129" s="7">
        <v>1.3503124644157367</v>
      </c>
      <c r="V129" s="7" t="s">
        <v>62</v>
      </c>
      <c r="W129" s="7" t="s">
        <v>61</v>
      </c>
      <c r="X129" s="7" t="s">
        <v>63</v>
      </c>
      <c r="Y129" s="7">
        <v>0.74675567552920552</v>
      </c>
      <c r="Z129" s="7">
        <v>1.7682410669136162</v>
      </c>
      <c r="AA129" s="7">
        <v>3.9809290486663476</v>
      </c>
      <c r="AB129" s="7">
        <v>0.58234213901354248</v>
      </c>
      <c r="AC129" s="7" t="s">
        <v>32</v>
      </c>
      <c r="AD129" s="7" t="s">
        <v>41</v>
      </c>
      <c r="AE129" s="7">
        <v>6.5765414606265268E-2</v>
      </c>
    </row>
    <row r="130" spans="1:31" ht="13.9" x14ac:dyDescent="0.4">
      <c r="A130" s="14">
        <v>42979</v>
      </c>
      <c r="B130" s="3" t="s">
        <v>166</v>
      </c>
      <c r="C130" s="4" t="s">
        <v>78</v>
      </c>
      <c r="E130" s="4" t="s">
        <v>43</v>
      </c>
      <c r="F130" s="4" t="s">
        <v>197</v>
      </c>
      <c r="G130" s="16" t="s">
        <v>42</v>
      </c>
      <c r="H130" s="6" t="s">
        <v>286</v>
      </c>
      <c r="I130" s="7">
        <v>33.5</v>
      </c>
      <c r="J130" s="7">
        <v>161.17452797594075</v>
      </c>
      <c r="K130" s="7">
        <v>2078.4922047360174</v>
      </c>
      <c r="L130" s="7">
        <v>33.382249692644002</v>
      </c>
      <c r="M130" s="7">
        <v>32.500277699361611</v>
      </c>
      <c r="N130" s="7" t="s">
        <v>32</v>
      </c>
      <c r="O130" s="7">
        <v>3056.4622351272828</v>
      </c>
      <c r="P130" s="7">
        <v>18.263844816644131</v>
      </c>
      <c r="Q130" s="7" t="s">
        <v>60</v>
      </c>
      <c r="R130" s="7">
        <v>18.86670779683114</v>
      </c>
      <c r="S130" s="7">
        <v>13.81495954079492</v>
      </c>
      <c r="T130" s="7">
        <v>79.221365981769239</v>
      </c>
      <c r="U130" s="7">
        <v>1.8443361240055591</v>
      </c>
      <c r="V130" s="7" t="s">
        <v>62</v>
      </c>
      <c r="W130" s="7" t="s">
        <v>61</v>
      </c>
      <c r="X130" s="7" t="s">
        <v>63</v>
      </c>
      <c r="Y130" s="7">
        <v>0.70323607605967364</v>
      </c>
      <c r="Z130" s="7">
        <v>2.0745854496854745</v>
      </c>
      <c r="AA130" s="7">
        <v>4.2724908771927339</v>
      </c>
      <c r="AB130" s="7">
        <v>1.5602318713022061</v>
      </c>
      <c r="AC130" s="7" t="s">
        <v>32</v>
      </c>
      <c r="AD130" s="7" t="s">
        <v>41</v>
      </c>
      <c r="AE130" s="7">
        <v>0.22400527616995153</v>
      </c>
    </row>
    <row r="131" spans="1:31" ht="13.9" x14ac:dyDescent="0.4">
      <c r="A131" s="14">
        <v>42979</v>
      </c>
      <c r="B131" s="3" t="s">
        <v>166</v>
      </c>
      <c r="C131" s="4" t="s">
        <v>80</v>
      </c>
      <c r="E131" s="4" t="s">
        <v>50</v>
      </c>
      <c r="F131" s="4" t="s">
        <v>197</v>
      </c>
      <c r="G131" s="16" t="s">
        <v>42</v>
      </c>
      <c r="H131" s="6" t="s">
        <v>286</v>
      </c>
      <c r="I131" s="7">
        <v>33.5</v>
      </c>
      <c r="J131" s="7">
        <v>105.96272914927582</v>
      </c>
      <c r="K131" s="7">
        <v>3161.4889753175962</v>
      </c>
      <c r="L131" s="7">
        <v>35.75871782381433</v>
      </c>
      <c r="M131" s="7">
        <v>28.776830637557293</v>
      </c>
      <c r="N131" s="7" t="s">
        <v>32</v>
      </c>
      <c r="O131" s="7">
        <v>4117.5358731398464</v>
      </c>
      <c r="P131" s="7">
        <v>26.979513144065383</v>
      </c>
      <c r="Q131" s="7" t="s">
        <v>60</v>
      </c>
      <c r="R131" s="7">
        <v>14.004000049749369</v>
      </c>
      <c r="S131" s="7">
        <v>10.300011789626717</v>
      </c>
      <c r="T131" s="7">
        <v>56.336111952532733</v>
      </c>
      <c r="U131" s="7">
        <v>0.58067180558969411</v>
      </c>
      <c r="V131" s="7" t="s">
        <v>62</v>
      </c>
      <c r="W131" s="7" t="s">
        <v>61</v>
      </c>
      <c r="X131" s="7">
        <v>0.32144332095143785</v>
      </c>
      <c r="Y131" s="7">
        <v>0.31996201532493351</v>
      </c>
      <c r="Z131" s="7">
        <v>1.7963299564075743</v>
      </c>
      <c r="AA131" s="7">
        <v>3.5171133258634284</v>
      </c>
      <c r="AB131" s="7">
        <v>1.0813531073481548</v>
      </c>
      <c r="AC131" s="7" t="s">
        <v>32</v>
      </c>
      <c r="AD131" s="7" t="s">
        <v>41</v>
      </c>
      <c r="AE131" s="7">
        <v>6.6658753192694487E-2</v>
      </c>
    </row>
    <row r="132" spans="1:31" ht="13.9" x14ac:dyDescent="0.4">
      <c r="A132" s="14">
        <v>42979</v>
      </c>
      <c r="B132" s="3" t="s">
        <v>166</v>
      </c>
      <c r="C132" s="4" t="s">
        <v>78</v>
      </c>
      <c r="E132" s="4" t="s">
        <v>81</v>
      </c>
      <c r="F132" s="4" t="s">
        <v>197</v>
      </c>
      <c r="G132" s="16" t="s">
        <v>42</v>
      </c>
      <c r="H132" s="6" t="s">
        <v>286</v>
      </c>
      <c r="I132" s="7">
        <v>33.5</v>
      </c>
      <c r="J132" s="7">
        <v>121.67697472679579</v>
      </c>
      <c r="K132" s="7">
        <v>2753.1913967468658</v>
      </c>
      <c r="L132" s="7">
        <v>33.085199869533241</v>
      </c>
      <c r="M132" s="7">
        <v>31.710447533356582</v>
      </c>
      <c r="N132" s="7" t="s">
        <v>32</v>
      </c>
      <c r="O132" s="7">
        <v>4728.8442237767204</v>
      </c>
      <c r="P132" s="7" t="s">
        <v>59</v>
      </c>
      <c r="Q132" s="7" t="s">
        <v>60</v>
      </c>
      <c r="R132" s="7">
        <v>22.156804917219169</v>
      </c>
      <c r="S132" s="7">
        <v>16.132452828945958</v>
      </c>
      <c r="T132" s="7">
        <v>74.677144738626396</v>
      </c>
      <c r="U132" s="7">
        <v>0.49901231208180302</v>
      </c>
      <c r="V132" s="7" t="s">
        <v>62</v>
      </c>
      <c r="W132" s="7" t="s">
        <v>61</v>
      </c>
      <c r="X132" s="7">
        <v>0.62813269724756626</v>
      </c>
      <c r="Y132" s="7">
        <v>0.53698889595408628</v>
      </c>
      <c r="Z132" s="7">
        <v>2.1601080906554757</v>
      </c>
      <c r="AA132" s="7">
        <v>4.4242720211210083</v>
      </c>
      <c r="AB132" s="7">
        <v>1.3276613721750252</v>
      </c>
      <c r="AC132" s="7" t="s">
        <v>32</v>
      </c>
      <c r="AD132" s="7" t="s">
        <v>41</v>
      </c>
      <c r="AE132" s="7">
        <v>0.18532572929674265</v>
      </c>
    </row>
    <row r="133" spans="1:31" ht="13.9" x14ac:dyDescent="0.4">
      <c r="A133" s="14">
        <v>42979</v>
      </c>
      <c r="B133" s="3" t="s">
        <v>166</v>
      </c>
      <c r="C133" s="4" t="s">
        <v>82</v>
      </c>
      <c r="E133" s="4" t="s">
        <v>29</v>
      </c>
      <c r="F133" s="4" t="s">
        <v>197</v>
      </c>
      <c r="G133" s="16" t="s">
        <v>205</v>
      </c>
      <c r="H133" s="6" t="s">
        <v>286</v>
      </c>
      <c r="I133" s="7">
        <v>33.5</v>
      </c>
      <c r="J133" s="7">
        <v>249.36713594788645</v>
      </c>
      <c r="K133" s="7">
        <v>1343.4007601948374</v>
      </c>
      <c r="L133" s="7">
        <v>26.04041322830626</v>
      </c>
      <c r="M133" s="7">
        <v>39.204330732240329</v>
      </c>
      <c r="N133" s="7">
        <v>3.564030066567303E-2</v>
      </c>
      <c r="O133" s="7">
        <v>6538.2706414736294</v>
      </c>
      <c r="P133" s="7">
        <v>46.389875221287312</v>
      </c>
      <c r="Q133" s="7">
        <v>2.8742177956187924</v>
      </c>
      <c r="R133" s="7">
        <v>3.5611558487716843</v>
      </c>
      <c r="S133" s="7">
        <v>1.9993689471019076</v>
      </c>
      <c r="T133" s="7">
        <v>56.299069422324067</v>
      </c>
      <c r="U133" s="7">
        <v>1.0508140260782306</v>
      </c>
      <c r="V133" s="7">
        <v>4.4492891476178906</v>
      </c>
      <c r="W133" s="7">
        <v>0.46102453441725433</v>
      </c>
      <c r="X133" s="7">
        <v>4.1825617361844669</v>
      </c>
      <c r="Y133" s="7">
        <v>0.23108711076775093</v>
      </c>
      <c r="Z133" s="7">
        <v>0.71740476178645063</v>
      </c>
      <c r="AA133" s="7">
        <v>0.43573141781580893</v>
      </c>
      <c r="AB133" s="7">
        <v>1.2750030141364963</v>
      </c>
      <c r="AC133" s="7">
        <v>7.7029036922583644E-2</v>
      </c>
      <c r="AD133" s="7" t="s">
        <v>41</v>
      </c>
      <c r="AE133" s="7">
        <v>2.8500743661355949</v>
      </c>
    </row>
    <row r="134" spans="1:31" ht="13.9" x14ac:dyDescent="0.4">
      <c r="A134" s="14">
        <v>42979</v>
      </c>
      <c r="B134" s="3" t="s">
        <v>166</v>
      </c>
      <c r="C134" s="4" t="s">
        <v>82</v>
      </c>
      <c r="E134" s="4" t="s">
        <v>64</v>
      </c>
      <c r="F134" s="4" t="s">
        <v>197</v>
      </c>
      <c r="G134" s="16" t="s">
        <v>205</v>
      </c>
      <c r="H134" s="6" t="s">
        <v>286</v>
      </c>
      <c r="I134" s="7">
        <v>33.5</v>
      </c>
      <c r="J134" s="7">
        <v>289.24404943682532</v>
      </c>
      <c r="K134" s="7">
        <v>1158.1915017863432</v>
      </c>
      <c r="L134" s="7">
        <v>37.705786327098629</v>
      </c>
      <c r="M134" s="7">
        <v>27.565255225330343</v>
      </c>
      <c r="N134" s="7" t="s">
        <v>32</v>
      </c>
      <c r="O134" s="7">
        <v>5327.2297945101054</v>
      </c>
      <c r="P134" s="7">
        <v>66.789466628400561</v>
      </c>
      <c r="Q134" s="7" t="s">
        <v>33</v>
      </c>
      <c r="R134" s="7">
        <v>8.9395949053180335</v>
      </c>
      <c r="S134" s="7">
        <v>1.6262371988721738</v>
      </c>
      <c r="T134" s="7">
        <v>51.328563137974584</v>
      </c>
      <c r="U134" s="7">
        <v>2.1247332706427584</v>
      </c>
      <c r="V134" s="7">
        <v>1.0363516602435445</v>
      </c>
      <c r="W134" s="7">
        <v>0.21449081492745492</v>
      </c>
      <c r="X134" s="7">
        <v>2.5526530647802059</v>
      </c>
      <c r="Y134" s="7">
        <v>0.52985602301386137</v>
      </c>
      <c r="Z134" s="7">
        <v>1.0342279888086192</v>
      </c>
      <c r="AA134" s="7">
        <v>1.4706424686857675</v>
      </c>
      <c r="AB134" s="7">
        <v>0.72948113789683922</v>
      </c>
      <c r="AC134" s="7">
        <v>0.22298550066715608</v>
      </c>
      <c r="AD134" s="7" t="s">
        <v>41</v>
      </c>
      <c r="AE134" s="7">
        <v>3.3500916885946546</v>
      </c>
    </row>
    <row r="135" spans="1:31" ht="13.9" x14ac:dyDescent="0.4">
      <c r="A135" s="14">
        <v>42979</v>
      </c>
      <c r="B135" s="3" t="s">
        <v>166</v>
      </c>
      <c r="C135" s="4" t="s">
        <v>82</v>
      </c>
      <c r="E135" s="4" t="s">
        <v>50</v>
      </c>
      <c r="F135" s="4" t="s">
        <v>197</v>
      </c>
      <c r="G135" s="16" t="s">
        <v>108</v>
      </c>
      <c r="H135" s="6" t="s">
        <v>286</v>
      </c>
      <c r="I135" s="7">
        <v>33.5</v>
      </c>
      <c r="J135" s="7">
        <v>121.5179419894888</v>
      </c>
      <c r="K135" s="7">
        <v>2756.7945483225612</v>
      </c>
      <c r="L135" s="7">
        <v>43.44266426124225</v>
      </c>
      <c r="M135" s="7">
        <v>21.015009092807222</v>
      </c>
      <c r="N135" s="7">
        <v>3.4176921184543727E-2</v>
      </c>
      <c r="O135" s="7">
        <v>4777.1740944617786</v>
      </c>
      <c r="P135" s="7">
        <v>73.943667700603939</v>
      </c>
      <c r="Q135" s="7">
        <v>4.7045336964035602</v>
      </c>
      <c r="R135" s="7" t="s">
        <v>35</v>
      </c>
      <c r="S135" s="7" t="s">
        <v>34</v>
      </c>
      <c r="T135" s="7">
        <v>12.286767475822407</v>
      </c>
      <c r="U135" s="7">
        <v>7.4072780513967773</v>
      </c>
      <c r="V135" s="7" t="s">
        <v>39</v>
      </c>
      <c r="W135" s="7" t="s">
        <v>46</v>
      </c>
      <c r="X135" s="7">
        <v>0.73822149758614453</v>
      </c>
      <c r="Y135" s="7" t="s">
        <v>40</v>
      </c>
      <c r="Z135" s="7" t="s">
        <v>40</v>
      </c>
      <c r="AA135" s="7" t="s">
        <v>40</v>
      </c>
      <c r="AB135" s="7">
        <v>0.24683331966614916</v>
      </c>
      <c r="AC135" s="7">
        <v>2.2784614123029151E-2</v>
      </c>
      <c r="AD135" s="7" t="s">
        <v>41</v>
      </c>
      <c r="AE135" s="7">
        <v>1.4999870964327526</v>
      </c>
    </row>
    <row r="136" spans="1:31" ht="13.9" x14ac:dyDescent="0.4">
      <c r="A136" s="14">
        <v>42979</v>
      </c>
      <c r="B136" s="3" t="s">
        <v>166</v>
      </c>
      <c r="C136" s="4" t="s">
        <v>82</v>
      </c>
      <c r="E136" s="4" t="s">
        <v>186</v>
      </c>
      <c r="F136" s="4" t="s">
        <v>197</v>
      </c>
      <c r="G136" s="16" t="s">
        <v>205</v>
      </c>
      <c r="H136" s="6" t="s">
        <v>286</v>
      </c>
      <c r="I136" s="7">
        <v>33.5</v>
      </c>
      <c r="J136" s="7">
        <v>96.921707453882817</v>
      </c>
      <c r="K136" s="7">
        <v>3456.3980433320298</v>
      </c>
      <c r="L136" s="7">
        <v>40.023423152849077</v>
      </c>
      <c r="M136" s="7">
        <v>26.02052284118626</v>
      </c>
      <c r="N136" s="7">
        <v>1.1153245967075122E-2</v>
      </c>
      <c r="O136" s="7">
        <v>7110.1943040103906</v>
      </c>
      <c r="P136" s="7">
        <v>22.083427014808745</v>
      </c>
      <c r="Q136" s="7" t="s">
        <v>33</v>
      </c>
      <c r="R136" s="7" t="s">
        <v>35</v>
      </c>
      <c r="S136" s="7" t="s">
        <v>34</v>
      </c>
      <c r="T136" s="7">
        <v>16.068484169427279</v>
      </c>
      <c r="U136" s="7">
        <v>3.079968873807795</v>
      </c>
      <c r="V136" s="7" t="s">
        <v>39</v>
      </c>
      <c r="W136" s="7" t="s">
        <v>46</v>
      </c>
      <c r="X136" s="7">
        <v>1.662391311392547</v>
      </c>
      <c r="Y136" s="7" t="s">
        <v>40</v>
      </c>
      <c r="Z136" s="7" t="s">
        <v>40</v>
      </c>
      <c r="AA136" s="7">
        <v>4.2382334674885468E-2</v>
      </c>
      <c r="AB136" s="7">
        <v>0.22083427014808743</v>
      </c>
      <c r="AC136" s="7" t="s">
        <v>32</v>
      </c>
      <c r="AD136" s="7" t="s">
        <v>41</v>
      </c>
      <c r="AE136" s="7">
        <v>1.1487843346087376</v>
      </c>
    </row>
    <row r="137" spans="1:31" ht="13.9" x14ac:dyDescent="0.4">
      <c r="A137" s="14">
        <v>42340</v>
      </c>
      <c r="B137" s="4" t="s">
        <v>167</v>
      </c>
      <c r="C137" s="4" t="s">
        <v>87</v>
      </c>
      <c r="E137" s="4" t="s">
        <v>29</v>
      </c>
      <c r="F137" s="4" t="s">
        <v>197</v>
      </c>
      <c r="G137" s="16" t="s">
        <v>92</v>
      </c>
      <c r="H137" s="6" t="s">
        <v>247</v>
      </c>
      <c r="I137" s="7">
        <v>33.700000000000003</v>
      </c>
      <c r="J137" s="7">
        <v>198.98920920266485</v>
      </c>
      <c r="K137" s="7">
        <v>1693.5591701194967</v>
      </c>
      <c r="L137" s="7">
        <v>32.16509566633512</v>
      </c>
      <c r="M137" s="7">
        <v>35.391947707459408</v>
      </c>
      <c r="N137" s="7" t="s">
        <v>40</v>
      </c>
      <c r="O137" s="7">
        <v>24.872743425621362</v>
      </c>
      <c r="P137" s="7">
        <v>106.63091199997268</v>
      </c>
      <c r="Q137" s="7" t="s">
        <v>88</v>
      </c>
      <c r="R137" s="7">
        <v>5.8772673104823641</v>
      </c>
      <c r="S137" s="7">
        <v>8.8887449185491771</v>
      </c>
      <c r="T137" s="7">
        <v>122.45434229792303</v>
      </c>
      <c r="U137" s="7">
        <v>0.95461039549927051</v>
      </c>
      <c r="V137" s="7" t="s">
        <v>93</v>
      </c>
      <c r="W137" s="7">
        <v>0.66708960465550327</v>
      </c>
      <c r="X137" s="7">
        <v>12.400626914448813</v>
      </c>
      <c r="Y137" s="7">
        <v>0.44472640310366879</v>
      </c>
      <c r="Z137" s="7">
        <v>1.2055188266456662</v>
      </c>
      <c r="AA137" s="7">
        <v>1.4537382144244579</v>
      </c>
      <c r="AB137" s="7" t="s">
        <v>91</v>
      </c>
      <c r="AC137" s="7" t="s">
        <v>32</v>
      </c>
      <c r="AD137" s="7" t="s">
        <v>89</v>
      </c>
      <c r="AE137" s="7">
        <v>0.26683584186220127</v>
      </c>
    </row>
    <row r="138" spans="1:31" ht="13.9" x14ac:dyDescent="0.4">
      <c r="A138" s="14">
        <v>42340</v>
      </c>
      <c r="B138" s="4" t="s">
        <v>167</v>
      </c>
      <c r="C138" s="4" t="s">
        <v>87</v>
      </c>
      <c r="E138" s="4" t="s">
        <v>64</v>
      </c>
      <c r="F138" s="4" t="s">
        <v>197</v>
      </c>
      <c r="G138" s="16" t="s">
        <v>92</v>
      </c>
      <c r="H138" s="6" t="s">
        <v>247</v>
      </c>
      <c r="I138" s="7">
        <v>33.700000000000003</v>
      </c>
      <c r="J138" s="7">
        <v>235.82177715754969</v>
      </c>
      <c r="K138" s="7">
        <v>1429.0452903119899</v>
      </c>
      <c r="L138" s="7">
        <v>32.226286484960276</v>
      </c>
      <c r="M138" s="7">
        <v>34.556262127534865</v>
      </c>
      <c r="N138" s="7" t="s">
        <v>40</v>
      </c>
      <c r="O138" s="7">
        <v>7263.305783129259</v>
      </c>
      <c r="P138" s="7">
        <v>56.413652679306047</v>
      </c>
      <c r="Q138" s="7" t="s">
        <v>88</v>
      </c>
      <c r="R138" s="7">
        <v>8.4001984158830751</v>
      </c>
      <c r="S138" s="7">
        <v>8.2822162558872456</v>
      </c>
      <c r="T138" s="7">
        <v>114.69815632072257</v>
      </c>
      <c r="U138" s="7">
        <v>1.0318463559973194</v>
      </c>
      <c r="V138" s="7" t="s">
        <v>93</v>
      </c>
      <c r="W138" s="7">
        <v>0.43977029444265037</v>
      </c>
      <c r="X138" s="7">
        <v>8.1861828204049321</v>
      </c>
      <c r="Y138" s="7">
        <v>0.67075056377147368</v>
      </c>
      <c r="Z138" s="7">
        <v>1.3160832114421337</v>
      </c>
      <c r="AA138" s="7">
        <v>1.346746094357401</v>
      </c>
      <c r="AB138" s="7" t="s">
        <v>91</v>
      </c>
      <c r="AC138" s="7">
        <v>1.512971196477008E-2</v>
      </c>
      <c r="AD138" s="7" t="s">
        <v>89</v>
      </c>
      <c r="AE138" s="7" t="s">
        <v>71</v>
      </c>
    </row>
    <row r="139" spans="1:31" ht="13.9" x14ac:dyDescent="0.4">
      <c r="A139" s="14">
        <v>42340</v>
      </c>
      <c r="B139" s="4" t="s">
        <v>167</v>
      </c>
      <c r="C139" s="4" t="s">
        <v>206</v>
      </c>
      <c r="E139" s="4" t="s">
        <v>29</v>
      </c>
      <c r="F139" s="4" t="s">
        <v>197</v>
      </c>
      <c r="G139" s="16" t="s">
        <v>92</v>
      </c>
      <c r="H139" s="6" t="s">
        <v>247</v>
      </c>
      <c r="I139" s="7">
        <v>33.700000000000003</v>
      </c>
      <c r="J139" s="7">
        <v>395.69674607811811</v>
      </c>
      <c r="K139" s="7">
        <v>851.66229780790195</v>
      </c>
      <c r="L139" s="7">
        <v>31.071093913074748</v>
      </c>
      <c r="M139" s="7">
        <v>34.772278848092</v>
      </c>
      <c r="N139" s="7">
        <v>0.9665823295510716</v>
      </c>
      <c r="O139" s="7">
        <v>2896.3603685361709</v>
      </c>
      <c r="P139" s="7">
        <v>374.95125090095138</v>
      </c>
      <c r="Q139" s="7" t="s">
        <v>88</v>
      </c>
      <c r="R139" s="7">
        <v>11.709824032537755</v>
      </c>
      <c r="S139" s="7">
        <v>46.730037943729016</v>
      </c>
      <c r="T139" s="7">
        <v>109.15820825319909</v>
      </c>
      <c r="U139" s="7">
        <v>4.6453407098417143</v>
      </c>
      <c r="V139" s="7">
        <v>0.99601951276738099</v>
      </c>
      <c r="W139" s="7">
        <v>0.30293137843930995</v>
      </c>
      <c r="X139" s="7">
        <v>13.590656783677991</v>
      </c>
      <c r="Y139" s="7">
        <v>0.47973957597198114</v>
      </c>
      <c r="Z139" s="7">
        <v>2.789326124275421</v>
      </c>
      <c r="AA139" s="7">
        <v>0.49506295309147935</v>
      </c>
      <c r="AB139" s="7">
        <v>0.56814367473831673</v>
      </c>
      <c r="AC139" s="7">
        <v>1.6502098436382645E-2</v>
      </c>
      <c r="AD139" s="7" t="s">
        <v>89</v>
      </c>
      <c r="AE139" s="7">
        <v>0.18388052543397804</v>
      </c>
    </row>
    <row r="140" spans="1:31" ht="13.9" x14ac:dyDescent="0.4">
      <c r="A140" s="14">
        <v>42340</v>
      </c>
      <c r="B140" s="4" t="s">
        <v>167</v>
      </c>
      <c r="C140" s="4" t="s">
        <v>206</v>
      </c>
      <c r="E140" s="4" t="s">
        <v>64</v>
      </c>
      <c r="F140" s="4" t="s">
        <v>197</v>
      </c>
      <c r="G140" s="16" t="s">
        <v>92</v>
      </c>
      <c r="H140" s="6" t="s">
        <v>247</v>
      </c>
      <c r="I140" s="7">
        <v>33.700000000000003</v>
      </c>
      <c r="J140" s="7">
        <v>138.20304767233199</v>
      </c>
      <c r="K140" s="7">
        <v>2438.4411608563014</v>
      </c>
      <c r="L140" s="7">
        <v>30.256685538867181</v>
      </c>
      <c r="M140" s="7">
        <v>35.952597726153925</v>
      </c>
      <c r="N140" s="7" t="s">
        <v>40</v>
      </c>
      <c r="O140" s="7">
        <v>912.12458198076911</v>
      </c>
      <c r="P140" s="7">
        <v>55.637670245416913</v>
      </c>
      <c r="Q140" s="7" t="s">
        <v>88</v>
      </c>
      <c r="R140" s="7">
        <v>9.9943356295235688</v>
      </c>
      <c r="S140" s="7">
        <v>17.769241374572083</v>
      </c>
      <c r="T140" s="7">
        <v>110.96602511868566</v>
      </c>
      <c r="U140" s="7">
        <v>3.2022418316926071</v>
      </c>
      <c r="V140" s="7">
        <v>0.5433900226671553</v>
      </c>
      <c r="W140" s="7">
        <v>0.18910428461791989</v>
      </c>
      <c r="X140" s="7">
        <v>7.8409927170189313</v>
      </c>
      <c r="Y140" s="7">
        <v>1.245126404140882</v>
      </c>
      <c r="Z140" s="7">
        <v>0.7536831006217819</v>
      </c>
      <c r="AA140" s="7">
        <v>0.50124027248123348</v>
      </c>
      <c r="AB140" s="7">
        <v>0.21416629824198155</v>
      </c>
      <c r="AC140" s="7" t="s">
        <v>32</v>
      </c>
      <c r="AD140" s="7" t="s">
        <v>89</v>
      </c>
      <c r="AE140" s="7">
        <v>0.13784107493233919</v>
      </c>
    </row>
    <row r="141" spans="1:31" ht="13.9" x14ac:dyDescent="0.4">
      <c r="A141" s="14">
        <v>42340</v>
      </c>
      <c r="B141" s="4" t="s">
        <v>167</v>
      </c>
      <c r="C141" s="4" t="s">
        <v>109</v>
      </c>
      <c r="E141" s="4" t="s">
        <v>72</v>
      </c>
      <c r="F141" s="4" t="s">
        <v>197</v>
      </c>
      <c r="G141" s="16" t="s">
        <v>92</v>
      </c>
      <c r="H141" s="6" t="s">
        <v>247</v>
      </c>
      <c r="I141" s="7">
        <v>33.700000000000003</v>
      </c>
      <c r="J141" s="7">
        <v>160.96944401228899</v>
      </c>
      <c r="K141" s="7">
        <v>2093.5650369412483</v>
      </c>
      <c r="L141" s="7">
        <v>31.573613266860104</v>
      </c>
      <c r="M141" s="7">
        <v>36.308097860641169</v>
      </c>
      <c r="N141" s="7" t="s">
        <v>40</v>
      </c>
      <c r="O141" s="7">
        <v>15.9162235711193</v>
      </c>
      <c r="P141" s="7">
        <v>84.909243438468252</v>
      </c>
      <c r="Q141" s="7" t="s">
        <v>88</v>
      </c>
      <c r="R141" s="7">
        <v>1.6579660638984317</v>
      </c>
      <c r="S141" s="7">
        <v>4.7848557386945911</v>
      </c>
      <c r="T141" s="7">
        <v>104.80356488008883</v>
      </c>
      <c r="U141" s="7">
        <v>1.2417639417022257</v>
      </c>
      <c r="V141" s="7" t="s">
        <v>93</v>
      </c>
      <c r="W141" s="7">
        <v>0.11005600152210362</v>
      </c>
      <c r="X141" s="7">
        <v>1.4400723972750729</v>
      </c>
      <c r="Y141" s="7">
        <v>0.26891041881344185</v>
      </c>
      <c r="Z141" s="7">
        <v>0.13455903582325121</v>
      </c>
      <c r="AA141" s="7">
        <v>2.3257117302784163E-2</v>
      </c>
      <c r="AB141" s="7" t="s">
        <v>91</v>
      </c>
      <c r="AC141" s="7" t="s">
        <v>32</v>
      </c>
      <c r="AD141" s="7" t="s">
        <v>89</v>
      </c>
      <c r="AE141" s="7" t="s">
        <v>71</v>
      </c>
    </row>
    <row r="142" spans="1:31" ht="13.9" x14ac:dyDescent="0.4">
      <c r="A142" s="14">
        <v>42339</v>
      </c>
      <c r="B142" s="4" t="s">
        <v>167</v>
      </c>
      <c r="C142" s="4" t="s">
        <v>112</v>
      </c>
      <c r="E142" s="4" t="s">
        <v>207</v>
      </c>
      <c r="F142" s="4" t="s">
        <v>197</v>
      </c>
      <c r="G142" s="16" t="s">
        <v>92</v>
      </c>
      <c r="H142" s="6" t="s">
        <v>247</v>
      </c>
      <c r="I142" s="7">
        <v>33.700000000000003</v>
      </c>
      <c r="J142" s="7">
        <v>183.79244608270824</v>
      </c>
      <c r="K142" s="7">
        <v>1833.5900478104904</v>
      </c>
      <c r="L142" s="7">
        <v>31.101142842035106</v>
      </c>
      <c r="M142" s="7">
        <v>36.416195990521082</v>
      </c>
      <c r="N142" s="7" t="s">
        <v>40</v>
      </c>
      <c r="O142" s="7">
        <v>8697.1003844724892</v>
      </c>
      <c r="P142" s="7">
        <v>18.940225173137858</v>
      </c>
      <c r="Q142" s="7" t="s">
        <v>114</v>
      </c>
      <c r="R142" s="7">
        <v>3.7301577180957599</v>
      </c>
      <c r="S142" s="7" t="s">
        <v>111</v>
      </c>
      <c r="T142" s="7">
        <v>68.389864957847081</v>
      </c>
      <c r="U142" s="7">
        <v>0.57334115358444415</v>
      </c>
      <c r="V142" s="7">
        <v>3.8032580668951523E-2</v>
      </c>
      <c r="W142" s="7" t="s">
        <v>36</v>
      </c>
      <c r="X142" s="7">
        <v>7.4477301094974315</v>
      </c>
      <c r="Y142" s="7">
        <v>0.34039159698711607</v>
      </c>
      <c r="Z142" s="7">
        <v>0.49537436321309358</v>
      </c>
      <c r="AA142" s="7" t="s">
        <v>208</v>
      </c>
      <c r="AB142" s="7" t="s">
        <v>91</v>
      </c>
      <c r="AC142" s="7" t="s">
        <v>32</v>
      </c>
      <c r="AD142" s="7" t="s">
        <v>89</v>
      </c>
      <c r="AE142" s="7" t="s">
        <v>91</v>
      </c>
    </row>
    <row r="143" spans="1:31" ht="13.9" x14ac:dyDescent="0.4">
      <c r="A143" s="14">
        <v>42339</v>
      </c>
      <c r="B143" s="4" t="s">
        <v>167</v>
      </c>
      <c r="C143" s="4" t="s">
        <v>112</v>
      </c>
      <c r="E143" s="4" t="s">
        <v>209</v>
      </c>
      <c r="F143" s="4" t="s">
        <v>197</v>
      </c>
      <c r="G143" s="16" t="s">
        <v>92</v>
      </c>
      <c r="H143" s="6" t="s">
        <v>247</v>
      </c>
      <c r="I143" s="7">
        <v>33.700000000000003</v>
      </c>
      <c r="J143" s="7">
        <v>205.15327394152905</v>
      </c>
      <c r="K143" s="7">
        <v>1642.6742480163819</v>
      </c>
      <c r="L143" s="7">
        <v>29.569261573164702</v>
      </c>
      <c r="M143" s="7">
        <v>36.631141412477341</v>
      </c>
      <c r="N143" s="7" t="s">
        <v>40</v>
      </c>
      <c r="O143" s="7">
        <v>9052.9900774290018</v>
      </c>
      <c r="P143" s="7">
        <v>50.481111632091839</v>
      </c>
      <c r="Q143" s="7" t="s">
        <v>114</v>
      </c>
      <c r="R143" s="7">
        <v>3.1897111389010169</v>
      </c>
      <c r="S143" s="7" t="s">
        <v>111</v>
      </c>
      <c r="T143" s="7">
        <v>74.686260696115568</v>
      </c>
      <c r="U143" s="7">
        <v>0.95354259862376589</v>
      </c>
      <c r="V143" s="7" t="s">
        <v>110</v>
      </c>
      <c r="W143" s="7">
        <v>0.70429978076567257</v>
      </c>
      <c r="X143" s="7">
        <v>6.8334072562760575</v>
      </c>
      <c r="Y143" s="7">
        <v>0.32760324923014528</v>
      </c>
      <c r="Z143" s="7">
        <v>0.43711903283445902</v>
      </c>
      <c r="AA143" s="7">
        <v>3.4931758563444888E-2</v>
      </c>
      <c r="AB143" s="7" t="s">
        <v>91</v>
      </c>
      <c r="AC143" s="7" t="s">
        <v>32</v>
      </c>
      <c r="AD143" s="7" t="s">
        <v>89</v>
      </c>
      <c r="AE143" s="7">
        <v>6.4198907630114932E-2</v>
      </c>
    </row>
    <row r="144" spans="1:31" ht="13.9" x14ac:dyDescent="0.4">
      <c r="A144" s="14">
        <v>42340</v>
      </c>
      <c r="B144" s="4" t="s">
        <v>167</v>
      </c>
      <c r="C144" s="4" t="s">
        <v>116</v>
      </c>
      <c r="E144" s="4" t="s">
        <v>29</v>
      </c>
      <c r="F144" s="4" t="s">
        <v>197</v>
      </c>
      <c r="G144" s="16" t="s">
        <v>42</v>
      </c>
      <c r="H144" s="6" t="s">
        <v>247</v>
      </c>
      <c r="I144" s="7">
        <v>33.700000000000003</v>
      </c>
      <c r="J144" s="7">
        <v>115.69773768713452</v>
      </c>
      <c r="K144" s="7">
        <v>2912.7622262701693</v>
      </c>
      <c r="L144" s="7">
        <v>38.931417668150928</v>
      </c>
      <c r="M144" s="7">
        <v>25.906455347482378</v>
      </c>
      <c r="N144" s="7" t="s">
        <v>40</v>
      </c>
      <c r="O144" s="7">
        <v>19.572724916896739</v>
      </c>
      <c r="P144" s="7">
        <v>94.658990524008985</v>
      </c>
      <c r="Q144" s="7" t="s">
        <v>88</v>
      </c>
      <c r="R144" s="7">
        <v>24.919347946853613</v>
      </c>
      <c r="S144" s="7">
        <v>11.253946373238257</v>
      </c>
      <c r="T144" s="7">
        <v>101.16975033230266</v>
      </c>
      <c r="U144" s="7">
        <v>1.8066883218991863</v>
      </c>
      <c r="V144" s="7" t="s">
        <v>93</v>
      </c>
      <c r="W144" s="7">
        <v>0.72759427597755089</v>
      </c>
      <c r="X144" s="7" t="s">
        <v>46</v>
      </c>
      <c r="Y144" s="7">
        <v>0.62101708625689556</v>
      </c>
      <c r="Z144" s="7">
        <v>1.6708024050053507</v>
      </c>
      <c r="AA144" s="7">
        <v>2.7209976360219628</v>
      </c>
      <c r="AB144" s="7">
        <v>0.32997937586587522</v>
      </c>
      <c r="AC144" s="7" t="s">
        <v>32</v>
      </c>
      <c r="AD144" s="7" t="s">
        <v>89</v>
      </c>
      <c r="AE144" s="7">
        <v>9.0180698994400676E-2</v>
      </c>
    </row>
    <row r="145" spans="1:31" ht="13.9" x14ac:dyDescent="0.4">
      <c r="A145" s="14">
        <v>42340</v>
      </c>
      <c r="B145" s="4" t="s">
        <v>167</v>
      </c>
      <c r="C145" s="4" t="s">
        <v>116</v>
      </c>
      <c r="E145" s="4" t="s">
        <v>64</v>
      </c>
      <c r="F145" s="4" t="s">
        <v>197</v>
      </c>
      <c r="G145" s="16" t="s">
        <v>42</v>
      </c>
      <c r="H145" s="6" t="s">
        <v>247</v>
      </c>
      <c r="I145" s="7">
        <v>33.700000000000003</v>
      </c>
      <c r="J145" s="7">
        <v>163.50565020246592</v>
      </c>
      <c r="K145" s="7">
        <v>2061.0908527179295</v>
      </c>
      <c r="L145" s="7">
        <v>35.833809370701118</v>
      </c>
      <c r="M145" s="7">
        <v>30.962998283087487</v>
      </c>
      <c r="N145" s="7" t="s">
        <v>40</v>
      </c>
      <c r="O145" s="7">
        <v>27.182473325389687</v>
      </c>
      <c r="P145" s="7">
        <v>50.739299732174366</v>
      </c>
      <c r="Q145" s="7" t="s">
        <v>88</v>
      </c>
      <c r="R145" s="7">
        <v>17.627639894689668</v>
      </c>
      <c r="S145" s="7">
        <v>19.4369436664978</v>
      </c>
      <c r="T145" s="7">
        <v>121.78970338501782</v>
      </c>
      <c r="U145" s="7">
        <v>6.8747153172272899</v>
      </c>
      <c r="V145" s="7" t="s">
        <v>93</v>
      </c>
      <c r="W145" s="7">
        <v>0.64775724214944774</v>
      </c>
      <c r="X145" s="7">
        <v>0.50628140143037959</v>
      </c>
      <c r="Y145" s="7">
        <v>0.59318798930066419</v>
      </c>
      <c r="Z145" s="7">
        <v>1.7777449928070332</v>
      </c>
      <c r="AA145" s="7">
        <v>3.9475801727497699</v>
      </c>
      <c r="AB145" s="7">
        <v>0.52851331925766176</v>
      </c>
      <c r="AC145" s="7" t="s">
        <v>32</v>
      </c>
      <c r="AD145" s="7" t="s">
        <v>89</v>
      </c>
      <c r="AE145" s="7">
        <v>0.17381317574056943</v>
      </c>
    </row>
    <row r="146" spans="1:31" ht="13.9" x14ac:dyDescent="0.4">
      <c r="A146" s="14">
        <v>42340</v>
      </c>
      <c r="B146" s="4" t="s">
        <v>167</v>
      </c>
      <c r="C146" s="4" t="s">
        <v>116</v>
      </c>
      <c r="E146" s="4" t="s">
        <v>66</v>
      </c>
      <c r="F146" s="4" t="s">
        <v>197</v>
      </c>
      <c r="G146" s="16" t="s">
        <v>42</v>
      </c>
      <c r="H146" s="6" t="s">
        <v>247</v>
      </c>
      <c r="I146" s="7">
        <v>33.700000000000003</v>
      </c>
      <c r="J146" s="7">
        <v>183.59486026027443</v>
      </c>
      <c r="K146" s="7">
        <v>1835.5633677448802</v>
      </c>
      <c r="L146" s="7">
        <v>47.452562883011595</v>
      </c>
      <c r="M146" s="7">
        <v>19.494769671609404</v>
      </c>
      <c r="N146" s="7" t="s">
        <v>40</v>
      </c>
      <c r="O146" s="7">
        <v>9021.8598914146478</v>
      </c>
      <c r="P146" s="7">
        <v>93.664655058568002</v>
      </c>
      <c r="Q146" s="7" t="s">
        <v>88</v>
      </c>
      <c r="R146" s="7">
        <v>20.867858761454727</v>
      </c>
      <c r="S146" s="7">
        <v>21.88547398349932</v>
      </c>
      <c r="T146" s="7">
        <v>72.552998321136542</v>
      </c>
      <c r="U146" s="7">
        <v>9.7164225545615572</v>
      </c>
      <c r="V146" s="7" t="s">
        <v>93</v>
      </c>
      <c r="W146" s="7">
        <v>0.54011979501929575</v>
      </c>
      <c r="X146" s="7" t="s">
        <v>46</v>
      </c>
      <c r="Y146" s="7">
        <v>0.53438603923352834</v>
      </c>
      <c r="Z146" s="7">
        <v>1.355001167292569</v>
      </c>
      <c r="AA146" s="7">
        <v>2.6301884540472549</v>
      </c>
      <c r="AB146" s="7">
        <v>0.1421971434870333</v>
      </c>
      <c r="AC146" s="7">
        <v>3.5549285871758325E-2</v>
      </c>
      <c r="AD146" s="7" t="s">
        <v>89</v>
      </c>
      <c r="AE146" s="7">
        <v>0.10206085298666098</v>
      </c>
    </row>
    <row r="147" spans="1:31" ht="13.9" x14ac:dyDescent="0.4">
      <c r="A147" s="14">
        <v>42339</v>
      </c>
      <c r="B147" s="4" t="s">
        <v>167</v>
      </c>
      <c r="C147" s="4" t="s">
        <v>117</v>
      </c>
      <c r="E147" s="4" t="s">
        <v>210</v>
      </c>
      <c r="F147" s="4" t="s">
        <v>197</v>
      </c>
      <c r="G147" s="16" t="s">
        <v>42</v>
      </c>
      <c r="H147" s="6" t="s">
        <v>247</v>
      </c>
      <c r="I147" s="7">
        <v>33.700000000000003</v>
      </c>
      <c r="J147" s="7">
        <v>167.2756555824954</v>
      </c>
      <c r="K147" s="7">
        <v>2014.6386443770448</v>
      </c>
      <c r="L147" s="7">
        <v>33.873557998001623</v>
      </c>
      <c r="M147" s="7">
        <v>33.493169923908404</v>
      </c>
      <c r="N147" s="7">
        <v>0.281487174828986</v>
      </c>
      <c r="O147" s="7">
        <v>4017.8490326096821</v>
      </c>
      <c r="P147" s="7">
        <v>83.647337493100025</v>
      </c>
      <c r="Q147" s="7" t="s">
        <v>114</v>
      </c>
      <c r="R147" s="7">
        <v>1.5209229270139433</v>
      </c>
      <c r="S147" s="7">
        <v>19.423384550525491</v>
      </c>
      <c r="T147" s="7">
        <v>142.15959480907415</v>
      </c>
      <c r="U147" s="7">
        <v>1.6803643173068186</v>
      </c>
      <c r="V147" s="7">
        <v>0.17973336500904852</v>
      </c>
      <c r="W147" s="7" t="s">
        <v>36</v>
      </c>
      <c r="X147" s="7">
        <v>0.37278031261135985</v>
      </c>
      <c r="Y147" s="7">
        <v>0.18829209667614605</v>
      </c>
      <c r="Z147" s="7">
        <v>0.2453503077901297</v>
      </c>
      <c r="AA147" s="7">
        <v>2.9384978723701578</v>
      </c>
      <c r="AB147" s="7">
        <v>0.71322763892479568</v>
      </c>
      <c r="AC147" s="7">
        <v>1.8068433519428155E-2</v>
      </c>
      <c r="AD147" s="7" t="s">
        <v>89</v>
      </c>
      <c r="AE147" s="7" t="s">
        <v>91</v>
      </c>
    </row>
    <row r="148" spans="1:31" ht="13.9" x14ac:dyDescent="0.4">
      <c r="A148" s="14">
        <v>42339</v>
      </c>
      <c r="B148" s="4" t="s">
        <v>167</v>
      </c>
      <c r="C148" s="4" t="s">
        <v>117</v>
      </c>
      <c r="E148" s="4" t="s">
        <v>209</v>
      </c>
      <c r="F148" s="4" t="s">
        <v>197</v>
      </c>
      <c r="G148" s="16" t="s">
        <v>42</v>
      </c>
      <c r="H148" s="6" t="s">
        <v>247</v>
      </c>
      <c r="I148" s="7">
        <v>33.700000000000003</v>
      </c>
      <c r="J148" s="7">
        <v>221.53980521159534</v>
      </c>
      <c r="K148" s="7">
        <v>1521.171329360551</v>
      </c>
      <c r="L148" s="7">
        <v>32.273114603384371</v>
      </c>
      <c r="M148" s="7">
        <v>33.278389404430143</v>
      </c>
      <c r="N148" s="7">
        <v>7.1127934036257057E-2</v>
      </c>
      <c r="O148" s="7">
        <v>3973.6805814922277</v>
      </c>
      <c r="P148" s="7">
        <v>31.561835263021802</v>
      </c>
      <c r="Q148" s="7" t="s">
        <v>114</v>
      </c>
      <c r="R148" s="7">
        <v>8.7057034863676837</v>
      </c>
      <c r="S148" s="7">
        <v>14.698397532127538</v>
      </c>
      <c r="T148" s="7">
        <v>146.52571353645655</v>
      </c>
      <c r="U148" s="7">
        <v>2.7597638406067739</v>
      </c>
      <c r="V148" s="7" t="s">
        <v>110</v>
      </c>
      <c r="W148" s="7" t="s">
        <v>36</v>
      </c>
      <c r="X148" s="7">
        <v>0.41538713477174122</v>
      </c>
      <c r="Y148" s="7">
        <v>0.46754761973166309</v>
      </c>
      <c r="Z148" s="7">
        <v>0.94647570890912736</v>
      </c>
      <c r="AA148" s="7">
        <v>3.799180049989944</v>
      </c>
      <c r="AB148" s="7">
        <v>0.87914126468813736</v>
      </c>
      <c r="AC148" s="7">
        <v>1.1380469445801129E-2</v>
      </c>
      <c r="AD148" s="7" t="s">
        <v>89</v>
      </c>
      <c r="AE148" s="7" t="s">
        <v>91</v>
      </c>
    </row>
    <row r="149" spans="1:31" ht="13.9" x14ac:dyDescent="0.4">
      <c r="A149" s="14">
        <v>42340</v>
      </c>
      <c r="B149" s="4" t="s">
        <v>167</v>
      </c>
      <c r="C149" s="4" t="s">
        <v>94</v>
      </c>
      <c r="E149" s="4" t="s">
        <v>198</v>
      </c>
      <c r="F149" s="4" t="s">
        <v>197</v>
      </c>
      <c r="G149" s="16" t="s">
        <v>42</v>
      </c>
      <c r="H149" s="6" t="s">
        <v>286</v>
      </c>
      <c r="I149" s="7">
        <v>34</v>
      </c>
      <c r="J149" s="7">
        <v>252.8870861497137</v>
      </c>
      <c r="K149" s="7">
        <v>1344.4735560704507</v>
      </c>
      <c r="L149" s="7">
        <v>29.915239675969687</v>
      </c>
      <c r="M149" s="7">
        <v>36.922412933404033</v>
      </c>
      <c r="N149" s="7" t="s">
        <v>40</v>
      </c>
      <c r="O149" s="7">
        <v>24.131223045770493</v>
      </c>
      <c r="P149" s="7">
        <v>64.748975965330786</v>
      </c>
      <c r="Q149" s="7" t="s">
        <v>88</v>
      </c>
      <c r="R149" s="7">
        <v>19.411407523545954</v>
      </c>
      <c r="S149" s="7">
        <v>14.414915650230839</v>
      </c>
      <c r="T149" s="7">
        <v>234.31807232156328</v>
      </c>
      <c r="U149" s="7">
        <v>0.67713549266553008</v>
      </c>
      <c r="V149" s="7" t="s">
        <v>93</v>
      </c>
      <c r="W149" s="7">
        <v>0.25041660839869517</v>
      </c>
      <c r="X149" s="7">
        <v>0.30768677444503356</v>
      </c>
      <c r="Y149" s="7">
        <v>0.48286610588089207</v>
      </c>
      <c r="Z149" s="7">
        <v>2.7363909925826926</v>
      </c>
      <c r="AA149" s="7">
        <v>2.7292041482160934</v>
      </c>
      <c r="AB149" s="7">
        <v>7.6068255842724719</v>
      </c>
      <c r="AC149" s="7" t="s">
        <v>199</v>
      </c>
      <c r="AD149" s="7" t="s">
        <v>89</v>
      </c>
      <c r="AE149" s="7" t="s">
        <v>71</v>
      </c>
    </row>
    <row r="150" spans="1:31" ht="13.9" x14ac:dyDescent="0.4">
      <c r="A150" s="14">
        <v>42340</v>
      </c>
      <c r="B150" s="4" t="s">
        <v>167</v>
      </c>
      <c r="C150" s="4" t="s">
        <v>200</v>
      </c>
      <c r="E150" s="4" t="s">
        <v>29</v>
      </c>
      <c r="F150" s="4" t="s">
        <v>197</v>
      </c>
      <c r="G150" s="16" t="s">
        <v>42</v>
      </c>
      <c r="H150" s="6" t="s">
        <v>286</v>
      </c>
      <c r="I150" s="7">
        <v>33.700000000000003</v>
      </c>
      <c r="J150" s="7">
        <v>243.57165008074148</v>
      </c>
      <c r="K150" s="7">
        <v>1383.5764543545524</v>
      </c>
      <c r="L150" s="7">
        <v>28.873519133612195</v>
      </c>
      <c r="M150" s="7">
        <v>36.629189321605118</v>
      </c>
      <c r="N150" s="7" t="s">
        <v>40</v>
      </c>
      <c r="O150" s="7">
        <v>5.8566786177187113</v>
      </c>
      <c r="P150" s="7">
        <v>49.015420291184171</v>
      </c>
      <c r="Q150" s="7" t="s">
        <v>88</v>
      </c>
      <c r="R150" s="7">
        <v>19.291633702528191</v>
      </c>
      <c r="S150" s="7">
        <v>8.2015571873318027</v>
      </c>
      <c r="T150" s="7">
        <v>51.453224508541282</v>
      </c>
      <c r="U150" s="7">
        <v>2.4440224394290944</v>
      </c>
      <c r="V150" s="7">
        <v>0.52846534480433682</v>
      </c>
      <c r="W150" s="7">
        <v>0.29174609408648067</v>
      </c>
      <c r="X150" s="7">
        <v>0.79529362302577999</v>
      </c>
      <c r="Y150" s="7">
        <v>0.68316345163311132</v>
      </c>
      <c r="Z150" s="7">
        <v>4.3539730254842182</v>
      </c>
      <c r="AA150" s="7">
        <v>4.6887023519378879</v>
      </c>
      <c r="AB150" s="7">
        <v>4.7759147074655194E-2</v>
      </c>
      <c r="AC150" s="7" t="s">
        <v>199</v>
      </c>
      <c r="AD150" s="7" t="s">
        <v>89</v>
      </c>
      <c r="AE150" s="7">
        <v>8.3059386216791639E-2</v>
      </c>
    </row>
    <row r="151" spans="1:31" ht="14.65" x14ac:dyDescent="0.5">
      <c r="A151" s="14">
        <v>42339</v>
      </c>
      <c r="B151" s="4" t="s">
        <v>167</v>
      </c>
      <c r="C151" s="4" t="s">
        <v>211</v>
      </c>
      <c r="E151" s="4" t="s">
        <v>210</v>
      </c>
      <c r="F151" s="4" t="s">
        <v>197</v>
      </c>
      <c r="G151" s="16" t="s">
        <v>212</v>
      </c>
      <c r="H151" s="6" t="s">
        <v>293</v>
      </c>
      <c r="I151" s="7">
        <v>33.700000000000003</v>
      </c>
      <c r="J151" s="7">
        <v>142.71864635965011</v>
      </c>
      <c r="K151" s="7">
        <v>2361.2892119980038</v>
      </c>
      <c r="L151" s="7">
        <v>33.026029725999962</v>
      </c>
      <c r="M151" s="7">
        <v>31.229443040933074</v>
      </c>
      <c r="N151" s="7">
        <v>0.96795690787277155</v>
      </c>
      <c r="O151" s="7">
        <v>6665.7032519420409</v>
      </c>
      <c r="P151" s="7">
        <v>301.8448956084315</v>
      </c>
      <c r="Q151" s="7" t="s">
        <v>114</v>
      </c>
      <c r="R151" s="7">
        <v>7.5997383366349869</v>
      </c>
      <c r="S151" s="7">
        <v>5.5692158065322941</v>
      </c>
      <c r="T151" s="7">
        <v>51.100833927906258</v>
      </c>
      <c r="U151" s="7">
        <v>3.7645824059029098</v>
      </c>
      <c r="V151" s="7">
        <v>0.64897110868742636</v>
      </c>
      <c r="W151" s="7">
        <v>1.1980299986645004</v>
      </c>
      <c r="X151" s="7">
        <v>4.2806427649297758</v>
      </c>
      <c r="Y151" s="7">
        <v>0.40606525585950548</v>
      </c>
      <c r="Z151" s="7">
        <v>1.577513104591894</v>
      </c>
      <c r="AA151" s="7">
        <v>3.6289217786631656</v>
      </c>
      <c r="AB151" s="7">
        <v>3.4575127428940284</v>
      </c>
      <c r="AC151" s="7">
        <v>7.5163320497696279E-2</v>
      </c>
      <c r="AD151" s="7" t="s">
        <v>89</v>
      </c>
      <c r="AE151" s="7">
        <v>0.26398824760166495</v>
      </c>
    </row>
    <row r="152" spans="1:31" ht="14.65" x14ac:dyDescent="0.5">
      <c r="A152" s="14">
        <v>42339</v>
      </c>
      <c r="B152" s="4" t="s">
        <v>167</v>
      </c>
      <c r="C152" s="4" t="s">
        <v>120</v>
      </c>
      <c r="E152" s="4" t="s">
        <v>213</v>
      </c>
      <c r="F152" s="4" t="s">
        <v>197</v>
      </c>
      <c r="G152" s="16" t="s">
        <v>92</v>
      </c>
      <c r="H152" s="6" t="s">
        <v>293</v>
      </c>
      <c r="I152" s="7">
        <v>33.700000000000003</v>
      </c>
      <c r="J152" s="7">
        <v>180.35096008306476</v>
      </c>
      <c r="K152" s="7">
        <v>1868.578907729612</v>
      </c>
      <c r="L152" s="7">
        <v>32.727600655238653</v>
      </c>
      <c r="M152" s="7">
        <v>32.438964632390174</v>
      </c>
      <c r="N152" s="7" t="s">
        <v>40</v>
      </c>
      <c r="O152" s="7">
        <v>6990.5782566011894</v>
      </c>
      <c r="P152" s="7">
        <v>52.662107910677051</v>
      </c>
      <c r="Q152" s="7" t="s">
        <v>114</v>
      </c>
      <c r="R152" s="7">
        <v>19.891228357590141</v>
      </c>
      <c r="S152" s="7">
        <v>5.8802428838016532</v>
      </c>
      <c r="T152" s="7">
        <v>54.336885112399862</v>
      </c>
      <c r="U152" s="7">
        <v>3.4356997558415538</v>
      </c>
      <c r="V152" s="7" t="s">
        <v>110</v>
      </c>
      <c r="W152" s="7">
        <v>0.91246226577905776</v>
      </c>
      <c r="X152" s="7">
        <v>7.5920584848596295</v>
      </c>
      <c r="Y152" s="7">
        <v>0.2821184352357699</v>
      </c>
      <c r="Z152" s="7">
        <v>3.0586107582491886</v>
      </c>
      <c r="AA152" s="7">
        <v>11.498886716705472</v>
      </c>
      <c r="AB152" s="7">
        <v>2.6126215487510573</v>
      </c>
      <c r="AC152" s="7" t="s">
        <v>32</v>
      </c>
      <c r="AD152" s="7" t="s">
        <v>89</v>
      </c>
      <c r="AE152" s="7">
        <v>0.25046158111690464</v>
      </c>
    </row>
    <row r="153" spans="1:31" ht="13.9" x14ac:dyDescent="0.4">
      <c r="A153" s="14">
        <v>42979</v>
      </c>
      <c r="B153" s="4" t="s">
        <v>167</v>
      </c>
      <c r="C153" s="4" t="s">
        <v>96</v>
      </c>
      <c r="E153" s="4" t="s">
        <v>64</v>
      </c>
      <c r="F153" s="4" t="s">
        <v>197</v>
      </c>
      <c r="G153" s="16" t="s">
        <v>201</v>
      </c>
      <c r="H153" s="6" t="s">
        <v>285</v>
      </c>
      <c r="I153" s="7">
        <v>33.5</v>
      </c>
      <c r="J153" s="7">
        <v>127.77781220083523</v>
      </c>
      <c r="K153" s="7">
        <v>2621.7384241441118</v>
      </c>
      <c r="L153" s="7">
        <v>24.531244747279459</v>
      </c>
      <c r="M153" s="7">
        <v>39.605010796022945</v>
      </c>
      <c r="N153" s="7">
        <v>1.6732462312794412</v>
      </c>
      <c r="O153" s="7">
        <v>3598.2068956122243</v>
      </c>
      <c r="P153" s="7">
        <v>50.775358569242997</v>
      </c>
      <c r="Q153" s="7" t="s">
        <v>33</v>
      </c>
      <c r="R153" s="7">
        <v>0.32050475334817302</v>
      </c>
      <c r="S153" s="7">
        <v>0.32600123756513594</v>
      </c>
      <c r="T153" s="7">
        <v>525.09242914945969</v>
      </c>
      <c r="U153" s="7">
        <v>1.6703362378337376</v>
      </c>
      <c r="V153" s="7" t="s">
        <v>39</v>
      </c>
      <c r="W153" s="7">
        <v>0.34774421676155343</v>
      </c>
      <c r="X153" s="7">
        <v>2.0399054054380663</v>
      </c>
      <c r="Y153" s="7" t="s">
        <v>40</v>
      </c>
      <c r="Z153" s="7" t="s">
        <v>40</v>
      </c>
      <c r="AA153" s="7">
        <v>0.11785473455098673</v>
      </c>
      <c r="AB153" s="7">
        <v>3.5763819447694494</v>
      </c>
      <c r="AC153" s="7" t="s">
        <v>32</v>
      </c>
      <c r="AD153" s="7" t="s">
        <v>41</v>
      </c>
      <c r="AE153" s="7" t="s">
        <v>71</v>
      </c>
    </row>
    <row r="154" spans="1:31" ht="13.9" x14ac:dyDescent="0.4">
      <c r="A154" s="14">
        <v>42979</v>
      </c>
      <c r="B154" s="4" t="s">
        <v>167</v>
      </c>
      <c r="C154" s="4" t="s">
        <v>96</v>
      </c>
      <c r="E154" s="4" t="s">
        <v>66</v>
      </c>
      <c r="F154" s="4" t="s">
        <v>197</v>
      </c>
      <c r="G154" s="16" t="s">
        <v>42</v>
      </c>
      <c r="H154" s="6" t="s">
        <v>285</v>
      </c>
      <c r="I154" s="7">
        <v>33.5</v>
      </c>
      <c r="J154" s="7">
        <v>130.62533681502254</v>
      </c>
      <c r="K154" s="7">
        <v>2564.5866886788644</v>
      </c>
      <c r="L154" s="7">
        <v>28.792416797967757</v>
      </c>
      <c r="M154" s="7">
        <v>36.968964598602753</v>
      </c>
      <c r="N154" s="7" t="s">
        <v>32</v>
      </c>
      <c r="O154" s="7">
        <v>3881.3673553624067</v>
      </c>
      <c r="P154" s="7" t="s">
        <v>45</v>
      </c>
      <c r="Q154" s="7" t="s">
        <v>33</v>
      </c>
      <c r="R154" s="7">
        <v>0.237704355330672</v>
      </c>
      <c r="S154" s="7">
        <v>0.32157764215912038</v>
      </c>
      <c r="T154" s="7">
        <v>457.31207171211753</v>
      </c>
      <c r="U154" s="7">
        <v>0.37143464094348011</v>
      </c>
      <c r="V154" s="7" t="s">
        <v>39</v>
      </c>
      <c r="W154" s="7" t="s">
        <v>46</v>
      </c>
      <c r="X154" s="7" t="s">
        <v>49</v>
      </c>
      <c r="Y154" s="7">
        <v>0.12588892193050838</v>
      </c>
      <c r="Z154" s="7" t="s">
        <v>40</v>
      </c>
      <c r="AA154" s="7">
        <v>0.24554571901297179</v>
      </c>
      <c r="AB154" s="7">
        <v>3.4563364407257398</v>
      </c>
      <c r="AC154" s="7">
        <v>1.6203524604916919E-2</v>
      </c>
      <c r="AD154" s="7" t="s">
        <v>41</v>
      </c>
      <c r="AE154" s="7">
        <v>0.10594612241676447</v>
      </c>
    </row>
    <row r="155" spans="1:31" ht="13.9" x14ac:dyDescent="0.4">
      <c r="A155" s="14">
        <v>42979</v>
      </c>
      <c r="B155" s="4" t="s">
        <v>167</v>
      </c>
      <c r="C155" s="4" t="s">
        <v>96</v>
      </c>
      <c r="E155" s="4" t="s">
        <v>72</v>
      </c>
      <c r="F155" s="4" t="s">
        <v>197</v>
      </c>
      <c r="G155" s="16" t="s">
        <v>42</v>
      </c>
      <c r="H155" s="6" t="s">
        <v>285</v>
      </c>
      <c r="I155" s="7">
        <v>33.5</v>
      </c>
      <c r="J155" s="7">
        <v>146.55641983271499</v>
      </c>
      <c r="K155" s="7">
        <v>2285.8091128480187</v>
      </c>
      <c r="L155" s="7">
        <v>25.765759973903993</v>
      </c>
      <c r="M155" s="7">
        <v>39.474309931744529</v>
      </c>
      <c r="N155" s="7" t="s">
        <v>32</v>
      </c>
      <c r="O155" s="7">
        <v>3778.6543373604727</v>
      </c>
      <c r="P155" s="7" t="s">
        <v>45</v>
      </c>
      <c r="Q155" s="7" t="s">
        <v>33</v>
      </c>
      <c r="R155" s="7">
        <v>0.2300708306914</v>
      </c>
      <c r="S155" s="7">
        <v>2.0699039959920023</v>
      </c>
      <c r="T155" s="7">
        <v>324.53591310160976</v>
      </c>
      <c r="U155" s="7">
        <v>0.43954783744360254</v>
      </c>
      <c r="V155" s="7" t="s">
        <v>39</v>
      </c>
      <c r="W155" s="7" t="s">
        <v>46</v>
      </c>
      <c r="X155" s="7" t="s">
        <v>49</v>
      </c>
      <c r="Y155" s="7">
        <v>0.22705924199434718</v>
      </c>
      <c r="Z155" s="7" t="s">
        <v>40</v>
      </c>
      <c r="AA155" s="7">
        <v>0.65446487398370656</v>
      </c>
      <c r="AB155" s="7">
        <v>6.0820307120304014</v>
      </c>
      <c r="AC155" s="7" t="s">
        <v>32</v>
      </c>
      <c r="AD155" s="7" t="s">
        <v>41</v>
      </c>
      <c r="AE155" s="7">
        <v>0.19670372835873928</v>
      </c>
    </row>
    <row r="156" spans="1:31" ht="13.9" x14ac:dyDescent="0.4">
      <c r="A156" s="14">
        <v>42979</v>
      </c>
      <c r="B156" s="4" t="s">
        <v>167</v>
      </c>
      <c r="C156" s="4" t="s">
        <v>96</v>
      </c>
      <c r="E156" s="4" t="s">
        <v>72</v>
      </c>
      <c r="F156" s="4" t="s">
        <v>197</v>
      </c>
      <c r="G156" s="16" t="s">
        <v>92</v>
      </c>
      <c r="H156" s="6" t="s">
        <v>285</v>
      </c>
      <c r="I156" s="7">
        <v>33.5</v>
      </c>
      <c r="J156" s="7">
        <v>179.97503101088665</v>
      </c>
      <c r="K156" s="7">
        <v>1861.3693139451989</v>
      </c>
      <c r="L156" s="7">
        <v>31.922070297288794</v>
      </c>
      <c r="M156" s="7">
        <v>33.958538249733067</v>
      </c>
      <c r="N156" s="7">
        <v>1.3924567196200128E-2</v>
      </c>
      <c r="O156" s="7">
        <v>3056.4424995659278</v>
      </c>
      <c r="P156" s="7" t="s">
        <v>45</v>
      </c>
      <c r="Q156" s="7" t="s">
        <v>33</v>
      </c>
      <c r="R156" s="7">
        <v>0.1205345347921073</v>
      </c>
      <c r="S156" s="7">
        <v>0.18928095655257249</v>
      </c>
      <c r="T156" s="7">
        <v>291.95999151263618</v>
      </c>
      <c r="U156" s="7">
        <v>1.3472018762323623</v>
      </c>
      <c r="V156" s="7">
        <v>3.4498115228585817</v>
      </c>
      <c r="W156" s="7" t="s">
        <v>46</v>
      </c>
      <c r="X156" s="7">
        <v>5.3400715197427493</v>
      </c>
      <c r="Y156" s="7" t="s">
        <v>40</v>
      </c>
      <c r="Z156" s="7">
        <v>0.55524211694848014</v>
      </c>
      <c r="AA156" s="7">
        <v>0.54653926245085505</v>
      </c>
      <c r="AB156" s="7">
        <v>7.6254411108190956</v>
      </c>
      <c r="AC156" s="7" t="s">
        <v>32</v>
      </c>
      <c r="AD156" s="7" t="s">
        <v>41</v>
      </c>
      <c r="AE156" s="7">
        <v>0.56046382964705521</v>
      </c>
    </row>
    <row r="157" spans="1:31" ht="13.9" x14ac:dyDescent="0.4">
      <c r="A157" s="14">
        <v>42979</v>
      </c>
      <c r="B157" s="4" t="s">
        <v>167</v>
      </c>
      <c r="C157" s="4" t="s">
        <v>96</v>
      </c>
      <c r="E157" s="4" t="s">
        <v>97</v>
      </c>
      <c r="F157" s="4" t="s">
        <v>197</v>
      </c>
      <c r="G157" s="16" t="s">
        <v>185</v>
      </c>
      <c r="H157" s="6" t="s">
        <v>285</v>
      </c>
      <c r="I157" s="7">
        <v>33.5</v>
      </c>
      <c r="J157" s="7">
        <v>267.07596494538632</v>
      </c>
      <c r="K157" s="7">
        <v>1254.3247763553088</v>
      </c>
      <c r="L157" s="7">
        <v>21.16245222576104</v>
      </c>
      <c r="M157" s="7">
        <v>44.252069344933304</v>
      </c>
      <c r="N157" s="7" t="s">
        <v>32</v>
      </c>
      <c r="O157" s="7">
        <v>5068.8072856891558</v>
      </c>
      <c r="P157" s="7">
        <v>49.61540560489852</v>
      </c>
      <c r="Q157" s="7" t="s">
        <v>33</v>
      </c>
      <c r="R157" s="7">
        <v>24.001384283366356</v>
      </c>
      <c r="S157" s="7">
        <v>24.234233923588931</v>
      </c>
      <c r="T157" s="7">
        <v>335.00599450107387</v>
      </c>
      <c r="U157" s="7">
        <v>1.3562877457403553</v>
      </c>
      <c r="V157" s="7">
        <v>2.1162452225761039</v>
      </c>
      <c r="W157" s="7">
        <v>0.55633250696588299</v>
      </c>
      <c r="X157" s="7">
        <v>1.7399026443344772</v>
      </c>
      <c r="Y157" s="7">
        <v>0.70177891401578707</v>
      </c>
      <c r="Z157" s="7">
        <v>3.60723874943334</v>
      </c>
      <c r="AA157" s="7">
        <v>7.6559352510893248</v>
      </c>
      <c r="AB157" s="7">
        <v>8.4940701717143963</v>
      </c>
      <c r="AC157" s="7" t="s">
        <v>32</v>
      </c>
      <c r="AD157" s="7" t="s">
        <v>41</v>
      </c>
      <c r="AE157" s="7">
        <v>3.8034235443549909</v>
      </c>
    </row>
    <row r="158" spans="1:31" ht="13.9" x14ac:dyDescent="0.4">
      <c r="A158" s="14">
        <v>42979</v>
      </c>
      <c r="B158" s="4" t="s">
        <v>167</v>
      </c>
      <c r="C158" s="4" t="s">
        <v>99</v>
      </c>
      <c r="E158" s="4" t="s">
        <v>66</v>
      </c>
      <c r="F158" s="4" t="s">
        <v>197</v>
      </c>
      <c r="G158" s="16" t="s">
        <v>42</v>
      </c>
      <c r="H158" s="6" t="s">
        <v>285</v>
      </c>
      <c r="I158" s="7">
        <v>33.5</v>
      </c>
      <c r="J158" s="7">
        <v>83.908583738476437</v>
      </c>
      <c r="K158" s="7">
        <v>3992.4401661231368</v>
      </c>
      <c r="L158" s="7">
        <v>34.235674079395743</v>
      </c>
      <c r="M158" s="7">
        <v>30.307521269245061</v>
      </c>
      <c r="N158" s="7" t="s">
        <v>32</v>
      </c>
      <c r="O158" s="7">
        <v>7221.3217433615437</v>
      </c>
      <c r="P158" s="7">
        <v>14.327633651869192</v>
      </c>
      <c r="Q158" s="7" t="s">
        <v>33</v>
      </c>
      <c r="R158" s="7" t="s">
        <v>35</v>
      </c>
      <c r="S158" s="7">
        <v>3.5773511397056303</v>
      </c>
      <c r="T158" s="7">
        <v>91.519243705072853</v>
      </c>
      <c r="U158" s="7">
        <v>0.63336402011089354</v>
      </c>
      <c r="V158" s="7" t="s">
        <v>39</v>
      </c>
      <c r="W158" s="7" t="s">
        <v>46</v>
      </c>
      <c r="X158" s="7" t="s">
        <v>49</v>
      </c>
      <c r="Y158" s="7">
        <v>0</v>
      </c>
      <c r="Z158" s="7" t="s">
        <v>40</v>
      </c>
      <c r="AA158" s="7">
        <v>0.10610062229479164</v>
      </c>
      <c r="AB158" s="7">
        <v>1.8045205074259221</v>
      </c>
      <c r="AC158" s="7" t="s">
        <v>32</v>
      </c>
      <c r="AD158" s="7" t="s">
        <v>41</v>
      </c>
      <c r="AE158" s="7">
        <v>0.16927503862298818</v>
      </c>
    </row>
    <row r="159" spans="1:31" ht="13.9" x14ac:dyDescent="0.4">
      <c r="A159" s="14">
        <v>42979</v>
      </c>
      <c r="B159" s="4" t="s">
        <v>167</v>
      </c>
      <c r="C159" s="4" t="s">
        <v>99</v>
      </c>
      <c r="E159" s="4" t="s">
        <v>47</v>
      </c>
      <c r="F159" s="4" t="s">
        <v>197</v>
      </c>
      <c r="G159" s="16" t="s">
        <v>42</v>
      </c>
      <c r="H159" s="6" t="s">
        <v>285</v>
      </c>
      <c r="I159" s="7">
        <v>33.5</v>
      </c>
      <c r="J159" s="7">
        <v>87.136294918013732</v>
      </c>
      <c r="K159" s="7">
        <v>3844.5518060551053</v>
      </c>
      <c r="L159" s="7">
        <v>33.431082102570066</v>
      </c>
      <c r="M159" s="7">
        <v>30.961696127456683</v>
      </c>
      <c r="N159" s="7" t="s">
        <v>32</v>
      </c>
      <c r="O159" s="7">
        <v>4849.9055122688687</v>
      </c>
      <c r="P159" s="7">
        <v>32.940748924293999</v>
      </c>
      <c r="Q159" s="7" t="s">
        <v>33</v>
      </c>
      <c r="R159" s="7">
        <v>3.3012308844051637</v>
      </c>
      <c r="S159" s="7">
        <v>7.5345280782487105</v>
      </c>
      <c r="T159" s="7">
        <v>33.588149206303065</v>
      </c>
      <c r="U159" s="7">
        <v>1.3660265728573093</v>
      </c>
      <c r="V159" s="7" t="s">
        <v>39</v>
      </c>
      <c r="W159" s="7" t="s">
        <v>46</v>
      </c>
      <c r="X159" s="7" t="s">
        <v>49</v>
      </c>
      <c r="Y159" s="7">
        <v>0.32007646237934645</v>
      </c>
      <c r="Z159" s="7">
        <v>0.29097860216304222</v>
      </c>
      <c r="AA159" s="7">
        <v>0.90124723805093621</v>
      </c>
      <c r="AB159" s="7">
        <v>0.41916647284567982</v>
      </c>
      <c r="AC159" s="7" t="s">
        <v>32</v>
      </c>
      <c r="AD159" s="7" t="s">
        <v>41</v>
      </c>
      <c r="AE159" s="7">
        <v>0.77620508198627758</v>
      </c>
    </row>
    <row r="160" spans="1:31" ht="13.9" x14ac:dyDescent="0.4">
      <c r="A160" s="14">
        <v>42979</v>
      </c>
      <c r="B160" s="4" t="s">
        <v>167</v>
      </c>
      <c r="C160" s="4" t="s">
        <v>101</v>
      </c>
      <c r="E160" s="4" t="s">
        <v>66</v>
      </c>
      <c r="F160" s="4" t="s">
        <v>197</v>
      </c>
      <c r="G160" s="16" t="s">
        <v>202</v>
      </c>
      <c r="H160" s="6" t="s">
        <v>289</v>
      </c>
      <c r="I160" s="7">
        <v>33.5</v>
      </c>
      <c r="J160" s="7">
        <v>172.26552796808909</v>
      </c>
      <c r="K160" s="7">
        <v>1944.6722971879567</v>
      </c>
      <c r="L160" s="7">
        <v>29.028291409532748</v>
      </c>
      <c r="M160" s="7">
        <v>36.401610280146336</v>
      </c>
      <c r="N160" s="7">
        <v>0.93661077545631988</v>
      </c>
      <c r="O160" s="7">
        <v>3242.7103561602376</v>
      </c>
      <c r="P160" s="7">
        <v>29.164992485723999</v>
      </c>
      <c r="Q160" s="7">
        <v>7.603596697203316</v>
      </c>
      <c r="R160" s="7">
        <v>14.016834167727394</v>
      </c>
      <c r="S160" s="7">
        <v>19.366930221474025</v>
      </c>
      <c r="T160" s="7">
        <v>212.88483754499163</v>
      </c>
      <c r="U160" s="7">
        <v>7.2825362659003217</v>
      </c>
      <c r="V160" s="7">
        <v>8.6531321760834459</v>
      </c>
      <c r="W160" s="7">
        <v>2.0426086060483573</v>
      </c>
      <c r="X160" s="7">
        <v>15.377687554477877</v>
      </c>
      <c r="Y160" s="7">
        <v>1.7281908043585286</v>
      </c>
      <c r="Z160" s="7">
        <v>5.5897728194786751</v>
      </c>
      <c r="AA160" s="7">
        <v>7.5825617034282917</v>
      </c>
      <c r="AB160" s="7">
        <v>4.2546042672324313</v>
      </c>
      <c r="AC160" s="7">
        <v>1.2366362129842898</v>
      </c>
      <c r="AD160" s="7" t="s">
        <v>41</v>
      </c>
      <c r="AE160" s="7">
        <v>0.34209542507801755</v>
      </c>
    </row>
    <row r="161" spans="1:31" ht="13.9" x14ac:dyDescent="0.4">
      <c r="A161" s="14">
        <v>42979</v>
      </c>
      <c r="B161" s="4" t="s">
        <v>167</v>
      </c>
      <c r="C161" s="4" t="s">
        <v>101</v>
      </c>
      <c r="E161" s="4" t="s">
        <v>72</v>
      </c>
      <c r="F161" s="4" t="s">
        <v>197</v>
      </c>
      <c r="G161" s="16" t="s">
        <v>42</v>
      </c>
      <c r="H161" s="6" t="s">
        <v>289</v>
      </c>
      <c r="I161" s="7">
        <v>33.5</v>
      </c>
      <c r="J161" s="7">
        <v>140.91696709490054</v>
      </c>
      <c r="K161" s="7">
        <v>2377.286475193539</v>
      </c>
      <c r="L161" s="7">
        <v>28.756384532598243</v>
      </c>
      <c r="M161" s="7">
        <v>36.059593302781927</v>
      </c>
      <c r="N161" s="7" t="s">
        <v>32</v>
      </c>
      <c r="O161" s="7">
        <v>3941.0134560379493</v>
      </c>
      <c r="P161" s="7">
        <v>75.838772987186658</v>
      </c>
      <c r="Q161" s="7" t="s">
        <v>60</v>
      </c>
      <c r="R161" s="7">
        <v>7.6946859186258303</v>
      </c>
      <c r="S161" s="7">
        <v>13.904093189999186</v>
      </c>
      <c r="T161" s="7">
        <v>199.36470782304332</v>
      </c>
      <c r="U161" s="7">
        <v>11.333569993090899</v>
      </c>
      <c r="V161" s="7" t="s">
        <v>62</v>
      </c>
      <c r="W161" s="7" t="s">
        <v>61</v>
      </c>
      <c r="X161" s="7" t="s">
        <v>63</v>
      </c>
      <c r="Y161" s="7">
        <v>0.30689015576835682</v>
      </c>
      <c r="Z161" s="7">
        <v>1.6723571146617418</v>
      </c>
      <c r="AA161" s="7">
        <v>4.9413199764221503</v>
      </c>
      <c r="AB161" s="7">
        <v>1.630596745364149</v>
      </c>
      <c r="AC161" s="7">
        <v>6.0212625498854817E-2</v>
      </c>
      <c r="AD161" s="7" t="s">
        <v>41</v>
      </c>
      <c r="AE161" s="7" t="s">
        <v>71</v>
      </c>
    </row>
    <row r="162" spans="1:31" ht="13.9" x14ac:dyDescent="0.4">
      <c r="A162" s="14">
        <v>42979</v>
      </c>
      <c r="B162" s="4" t="s">
        <v>167</v>
      </c>
      <c r="C162" s="4" t="s">
        <v>104</v>
      </c>
      <c r="E162" s="4" t="s">
        <v>102</v>
      </c>
      <c r="F162" s="4" t="s">
        <v>197</v>
      </c>
      <c r="G162" s="16" t="s">
        <v>203</v>
      </c>
      <c r="H162" s="6" t="s">
        <v>289</v>
      </c>
      <c r="I162" s="7">
        <v>33.5</v>
      </c>
      <c r="J162" s="7">
        <v>245.64590775643896</v>
      </c>
      <c r="K162" s="7">
        <v>1363.7516010735126</v>
      </c>
      <c r="L162" s="7">
        <v>33.673099750226143</v>
      </c>
      <c r="M162" s="7">
        <v>31.208899730190435</v>
      </c>
      <c r="N162" s="7" t="s">
        <v>32</v>
      </c>
      <c r="O162" s="7">
        <v>3328.6052626660321</v>
      </c>
      <c r="P162" s="7">
        <v>25.596791597107998</v>
      </c>
      <c r="Q162" s="7">
        <v>4.9129181551287795</v>
      </c>
      <c r="R162" s="7">
        <v>26.2793785476394</v>
      </c>
      <c r="S162" s="7">
        <v>20.31961808180445</v>
      </c>
      <c r="T162" s="7">
        <v>167.92599366258639</v>
      </c>
      <c r="U162" s="7">
        <v>4.2097825473175439</v>
      </c>
      <c r="V162" s="7">
        <v>4.5710265293123076</v>
      </c>
      <c r="W162" s="7">
        <v>1.4552971846074745</v>
      </c>
      <c r="X162" s="7">
        <v>15.236755097707691</v>
      </c>
      <c r="Y162" s="7">
        <v>1.5868932066198524</v>
      </c>
      <c r="Z162" s="7">
        <v>6.9565269675562975</v>
      </c>
      <c r="AA162" s="7">
        <v>6.91524194104261</v>
      </c>
      <c r="AB162" s="7">
        <v>3.5247091386060467</v>
      </c>
      <c r="AC162" s="7">
        <v>0.84892335768769356</v>
      </c>
      <c r="AD162" s="7" t="s">
        <v>41</v>
      </c>
      <c r="AE162" s="7">
        <v>0.28125424312449421</v>
      </c>
    </row>
    <row r="163" spans="1:31" ht="13.9" x14ac:dyDescent="0.4">
      <c r="A163" s="14">
        <v>42979</v>
      </c>
      <c r="B163" s="4" t="s">
        <v>167</v>
      </c>
      <c r="C163" s="4" t="s">
        <v>106</v>
      </c>
      <c r="E163" s="4" t="s">
        <v>29</v>
      </c>
      <c r="F163" s="4" t="s">
        <v>197</v>
      </c>
      <c r="G163" s="16" t="s">
        <v>42</v>
      </c>
      <c r="H163" s="6" t="s">
        <v>290</v>
      </c>
      <c r="I163" s="7">
        <v>33.5</v>
      </c>
      <c r="J163" s="7">
        <v>130.220414042887</v>
      </c>
      <c r="K163" s="7">
        <v>2572.5613181484014</v>
      </c>
      <c r="L163" s="7">
        <v>36.366037172001754</v>
      </c>
      <c r="M163" s="7">
        <v>29.173913432522252</v>
      </c>
      <c r="N163" s="7" t="s">
        <v>32</v>
      </c>
      <c r="O163" s="7">
        <v>5864.7836536251662</v>
      </c>
      <c r="P163" s="7">
        <v>21.493562150744001</v>
      </c>
      <c r="Q163" s="7" t="s">
        <v>60</v>
      </c>
      <c r="R163" s="7">
        <v>29.984858493323994</v>
      </c>
      <c r="S163" s="7">
        <v>30.75482180432045</v>
      </c>
      <c r="T163" s="7">
        <v>387.25558061294379</v>
      </c>
      <c r="U163" s="7">
        <v>3.0673961788558</v>
      </c>
      <c r="V163" s="7" t="s">
        <v>62</v>
      </c>
      <c r="W163" s="7" t="s">
        <v>61</v>
      </c>
      <c r="X163" s="7" t="s">
        <v>63</v>
      </c>
      <c r="Y163" s="7">
        <v>0.39244508341691969</v>
      </c>
      <c r="Z163" s="7">
        <v>6.6375112662208773</v>
      </c>
      <c r="AA163" s="7">
        <v>14.773449214579085</v>
      </c>
      <c r="AB163" s="7">
        <v>4.8033980871112245</v>
      </c>
      <c r="AC163" s="7" t="s">
        <v>32</v>
      </c>
      <c r="AD163" s="7" t="s">
        <v>41</v>
      </c>
      <c r="AE163" s="7">
        <v>0.11351717288919166</v>
      </c>
    </row>
    <row r="164" spans="1:31" ht="13.9" x14ac:dyDescent="0.4">
      <c r="A164" s="14">
        <v>42979</v>
      </c>
      <c r="B164" s="4" t="s">
        <v>167</v>
      </c>
      <c r="C164" s="4" t="s">
        <v>106</v>
      </c>
      <c r="E164" s="4" t="s">
        <v>64</v>
      </c>
      <c r="F164" s="4" t="s">
        <v>197</v>
      </c>
      <c r="G164" s="16" t="s">
        <v>42</v>
      </c>
      <c r="H164" s="6" t="s">
        <v>290</v>
      </c>
      <c r="I164" s="7">
        <v>33.5</v>
      </c>
      <c r="J164" s="7">
        <v>123.40024271768547</v>
      </c>
      <c r="K164" s="7">
        <v>2714.7434447630021</v>
      </c>
      <c r="L164" s="7">
        <v>32.627447168136875</v>
      </c>
      <c r="M164" s="7">
        <v>31.618770167675901</v>
      </c>
      <c r="N164" s="7" t="s">
        <v>32</v>
      </c>
      <c r="O164" s="7">
        <v>5927.6042760960718</v>
      </c>
      <c r="P164" s="7">
        <v>93.953381897776353</v>
      </c>
      <c r="Q164" s="7" t="s">
        <v>60</v>
      </c>
      <c r="R164" s="7">
        <v>22.8103628953439</v>
      </c>
      <c r="S164" s="7">
        <v>37.304555633400057</v>
      </c>
      <c r="T164" s="7">
        <v>483.43279331115218</v>
      </c>
      <c r="U164" s="7">
        <v>4.1982112898218507</v>
      </c>
      <c r="V164" s="7" t="s">
        <v>62</v>
      </c>
      <c r="W164" s="7" t="s">
        <v>61</v>
      </c>
      <c r="X164" s="7" t="s">
        <v>63</v>
      </c>
      <c r="Y164" s="7">
        <v>0.35547729774310188</v>
      </c>
      <c r="Z164" s="7">
        <v>7.0867693774322733</v>
      </c>
      <c r="AA164" s="7">
        <v>17.668116491945476</v>
      </c>
      <c r="AB164" s="7">
        <v>6.2204459859073227</v>
      </c>
      <c r="AC164" s="7" t="s">
        <v>32</v>
      </c>
      <c r="AD164" s="7" t="s">
        <v>41</v>
      </c>
      <c r="AE164" s="7" t="s">
        <v>71</v>
      </c>
    </row>
    <row r="165" spans="1:31" ht="13.9" x14ac:dyDescent="0.4">
      <c r="A165" s="14">
        <v>42979</v>
      </c>
      <c r="B165" s="4" t="s">
        <v>167</v>
      </c>
      <c r="C165" s="4" t="s">
        <v>106</v>
      </c>
      <c r="E165" s="4" t="s">
        <v>72</v>
      </c>
      <c r="F165" s="4" t="s">
        <v>197</v>
      </c>
      <c r="G165" s="16" t="s">
        <v>42</v>
      </c>
      <c r="H165" s="6" t="s">
        <v>290</v>
      </c>
      <c r="I165" s="7">
        <v>33.5</v>
      </c>
      <c r="J165" s="7">
        <v>189.58515904638381</v>
      </c>
      <c r="K165" s="7">
        <v>1767.0159504312205</v>
      </c>
      <c r="L165" s="7">
        <v>28.798125796010886</v>
      </c>
      <c r="M165" s="7">
        <v>37.536660318053812</v>
      </c>
      <c r="N165" s="7">
        <v>1.8017596952665828E-2</v>
      </c>
      <c r="O165" s="7">
        <v>4421.3180966624986</v>
      </c>
      <c r="P165" s="7">
        <v>25.644793163751</v>
      </c>
      <c r="Q165" s="7" t="s">
        <v>60</v>
      </c>
      <c r="R165" s="7">
        <v>89.427339541731413</v>
      </c>
      <c r="S165" s="7">
        <v>56.522720365160062</v>
      </c>
      <c r="T165" s="7">
        <v>634.11914787646026</v>
      </c>
      <c r="U165" s="7">
        <v>4.9508352515491776</v>
      </c>
      <c r="V165" s="7" t="s">
        <v>62</v>
      </c>
      <c r="W165" s="7" t="s">
        <v>61</v>
      </c>
      <c r="X165" s="7">
        <v>0.4724614312032373</v>
      </c>
      <c r="Y165" s="7">
        <v>0.77475666896463069</v>
      </c>
      <c r="Z165" s="7">
        <v>10.810558171599499</v>
      </c>
      <c r="AA165" s="7">
        <v>25.675075657548806</v>
      </c>
      <c r="AB165" s="7">
        <v>7.2510817958395153</v>
      </c>
      <c r="AC165" s="7" t="s">
        <v>32</v>
      </c>
      <c r="AD165" s="7" t="s">
        <v>41</v>
      </c>
      <c r="AE165" s="7">
        <v>0.14514175322980807</v>
      </c>
    </row>
    <row r="166" spans="1:31" ht="13.9" x14ac:dyDescent="0.4">
      <c r="A166" s="14">
        <v>42979</v>
      </c>
      <c r="B166" s="4" t="s">
        <v>167</v>
      </c>
      <c r="C166" s="4" t="s">
        <v>106</v>
      </c>
      <c r="E166" s="4" t="s">
        <v>72</v>
      </c>
      <c r="F166" s="4" t="s">
        <v>197</v>
      </c>
      <c r="G166" s="16" t="s">
        <v>42</v>
      </c>
      <c r="H166" s="6" t="s">
        <v>290</v>
      </c>
      <c r="I166" s="7">
        <v>33.5</v>
      </c>
      <c r="J166" s="7">
        <v>177.82383491007948</v>
      </c>
      <c r="K166" s="7">
        <v>1883.8869388313444</v>
      </c>
      <c r="L166" s="7">
        <v>31.548756574604386</v>
      </c>
      <c r="M166" s="7">
        <v>34.121359818471902</v>
      </c>
      <c r="N166" s="7" t="s">
        <v>32</v>
      </c>
      <c r="O166" s="7">
        <v>5117.7130179532533</v>
      </c>
      <c r="P166" s="7">
        <v>82.932087777500342</v>
      </c>
      <c r="Q166" s="7" t="s">
        <v>60</v>
      </c>
      <c r="R166" s="7">
        <v>93.947477366859317</v>
      </c>
      <c r="S166" s="7">
        <v>53.925122799594234</v>
      </c>
      <c r="T166" s="7">
        <v>637.75025268597028</v>
      </c>
      <c r="U166" s="7">
        <v>4.6277401100563482</v>
      </c>
      <c r="V166" s="7" t="s">
        <v>62</v>
      </c>
      <c r="W166" s="7" t="s">
        <v>61</v>
      </c>
      <c r="X166" s="7" t="s">
        <v>63</v>
      </c>
      <c r="Y166" s="7">
        <v>0.49193672716703379</v>
      </c>
      <c r="Z166" s="7">
        <v>10.231498397366252</v>
      </c>
      <c r="AA166" s="7">
        <v>25.431459548156038</v>
      </c>
      <c r="AB166" s="7">
        <v>7.3417383413730777</v>
      </c>
      <c r="AC166" s="7" t="s">
        <v>32</v>
      </c>
      <c r="AD166" s="7" t="s">
        <v>41</v>
      </c>
      <c r="AE166" s="7">
        <v>6.1860307009028198E-2</v>
      </c>
    </row>
    <row r="167" spans="1:31" ht="13.9" x14ac:dyDescent="0.4">
      <c r="A167" s="14">
        <v>42979</v>
      </c>
      <c r="B167" s="4" t="s">
        <v>167</v>
      </c>
      <c r="C167" s="4" t="s">
        <v>107</v>
      </c>
      <c r="E167" s="4" t="s">
        <v>47</v>
      </c>
      <c r="F167" s="4" t="s">
        <v>197</v>
      </c>
      <c r="G167" s="16" t="s">
        <v>42</v>
      </c>
      <c r="H167" s="6" t="s">
        <v>290</v>
      </c>
      <c r="I167" s="7">
        <v>33.5</v>
      </c>
      <c r="J167" s="7">
        <v>132.88008604536375</v>
      </c>
      <c r="K167" s="7">
        <v>2521.0700110898092</v>
      </c>
      <c r="L167" s="7">
        <v>30.08684021951553</v>
      </c>
      <c r="M167" s="7">
        <v>33.614262865941491</v>
      </c>
      <c r="N167" s="7">
        <v>4.2329071757111501E-2</v>
      </c>
      <c r="O167" s="7">
        <v>5196.5160445348065</v>
      </c>
      <c r="P167" s="7">
        <v>69.162383323923564</v>
      </c>
      <c r="Q167" s="7" t="s">
        <v>60</v>
      </c>
      <c r="R167" s="7">
        <v>28.036785175592676</v>
      </c>
      <c r="S167" s="7">
        <v>391.08158527108776</v>
      </c>
      <c r="T167" s="7">
        <v>210.89279584606442</v>
      </c>
      <c r="U167" s="7">
        <v>3.0750825658842769</v>
      </c>
      <c r="V167" s="7" t="s">
        <v>62</v>
      </c>
      <c r="W167" s="7" t="s">
        <v>61</v>
      </c>
      <c r="X167" s="7">
        <v>0.55442784183824489</v>
      </c>
      <c r="Y167" s="7">
        <v>0.40088120899382074</v>
      </c>
      <c r="Z167" s="7">
        <v>9.5281910543458839</v>
      </c>
      <c r="AA167" s="7">
        <v>24.368265623309682</v>
      </c>
      <c r="AB167" s="7">
        <v>3.7224683692283356</v>
      </c>
      <c r="AC167" s="7" t="s">
        <v>32</v>
      </c>
      <c r="AD167" s="7" t="s">
        <v>41</v>
      </c>
      <c r="AE167" s="7" t="s">
        <v>71</v>
      </c>
    </row>
    <row r="168" spans="1:31" ht="13.9" x14ac:dyDescent="0.4">
      <c r="A168" s="14">
        <v>42979</v>
      </c>
      <c r="B168" s="4" t="s">
        <v>167</v>
      </c>
      <c r="C168" s="4" t="s">
        <v>106</v>
      </c>
      <c r="E168" s="4" t="s">
        <v>53</v>
      </c>
      <c r="F168" s="4" t="s">
        <v>197</v>
      </c>
      <c r="G168" s="16" t="s">
        <v>92</v>
      </c>
      <c r="H168" s="6" t="s">
        <v>290</v>
      </c>
      <c r="I168" s="7">
        <v>33.5</v>
      </c>
      <c r="J168" s="7">
        <v>263.93170232921818</v>
      </c>
      <c r="K168" s="7">
        <v>1269.2677576948827</v>
      </c>
      <c r="L168" s="7">
        <v>26.708674796625715</v>
      </c>
      <c r="M168" s="7">
        <v>37.302347262529508</v>
      </c>
      <c r="N168" s="7">
        <v>0.12984226275506366</v>
      </c>
      <c r="O168" s="7">
        <v>4053.0201645038564</v>
      </c>
      <c r="P168" s="7" t="s">
        <v>59</v>
      </c>
      <c r="Q168" s="7" t="s">
        <v>60</v>
      </c>
      <c r="R168" s="7">
        <v>8.8002312677623564</v>
      </c>
      <c r="S168" s="7">
        <v>82.425860176388198</v>
      </c>
      <c r="T168" s="7">
        <v>228.06352771253427</v>
      </c>
      <c r="U168" s="7">
        <v>4.0530201645038568</v>
      </c>
      <c r="V168" s="7">
        <v>10.949221839616257</v>
      </c>
      <c r="W168" s="7">
        <v>0.66377306286934423</v>
      </c>
      <c r="X168" s="7">
        <v>7.7856818489391451</v>
      </c>
      <c r="Y168" s="7">
        <v>0.88219929927973162</v>
      </c>
      <c r="Z168" s="7">
        <v>6.067395455844097</v>
      </c>
      <c r="AA168" s="7">
        <v>10.352190126761199</v>
      </c>
      <c r="AB168" s="7">
        <v>4.4413334736778793</v>
      </c>
      <c r="AC168" s="7">
        <v>0.49145903192337187</v>
      </c>
      <c r="AD168" s="7" t="s">
        <v>41</v>
      </c>
      <c r="AE168" s="7">
        <v>0.21842623641038747</v>
      </c>
    </row>
    <row r="169" spans="1:31" ht="13.9" x14ac:dyDescent="0.4">
      <c r="A169" s="14">
        <v>42339</v>
      </c>
      <c r="B169" s="4" t="s">
        <v>167</v>
      </c>
      <c r="C169" s="4" t="s">
        <v>121</v>
      </c>
      <c r="E169" s="4" t="s">
        <v>209</v>
      </c>
      <c r="F169" s="4" t="s">
        <v>197</v>
      </c>
      <c r="G169" s="16" t="s">
        <v>92</v>
      </c>
      <c r="H169" s="6" t="s">
        <v>289</v>
      </c>
      <c r="I169" s="7">
        <v>33.700000000000003</v>
      </c>
      <c r="J169" s="7">
        <v>90.046630260317684</v>
      </c>
      <c r="K169" s="7">
        <v>3742.5053999884244</v>
      </c>
      <c r="L169" s="7">
        <v>45.765967750862494</v>
      </c>
      <c r="M169" s="7">
        <v>20.845846478362208</v>
      </c>
      <c r="N169" s="7" t="s">
        <v>40</v>
      </c>
      <c r="O169" s="7">
        <v>5297.5886943527112</v>
      </c>
      <c r="P169" s="7">
        <v>200.30991519534587</v>
      </c>
      <c r="Q169" s="7" t="s">
        <v>114</v>
      </c>
      <c r="R169" s="7">
        <v>2.8556259151204313</v>
      </c>
      <c r="S169" s="7" t="s">
        <v>111</v>
      </c>
      <c r="T169" s="7">
        <v>21.775854767507163</v>
      </c>
      <c r="U169" s="7">
        <v>3.4316739848347875</v>
      </c>
      <c r="V169" s="7">
        <v>0.31665882577225124</v>
      </c>
      <c r="W169" s="7">
        <v>0.21454409042549918</v>
      </c>
      <c r="X169" s="7">
        <v>1.4801479315413046</v>
      </c>
      <c r="Y169" s="7">
        <v>6.70450282579685E-2</v>
      </c>
      <c r="Z169" s="7">
        <v>0.51882537251935623</v>
      </c>
      <c r="AA169" s="7" t="s">
        <v>40</v>
      </c>
      <c r="AB169" s="7" t="s">
        <v>91</v>
      </c>
      <c r="AC169" s="7" t="s">
        <v>32</v>
      </c>
      <c r="AD169" s="7" t="s">
        <v>89</v>
      </c>
      <c r="AE169" s="7">
        <v>0.31150151590625363</v>
      </c>
    </row>
    <row r="170" spans="1:31" ht="13.9" x14ac:dyDescent="0.4">
      <c r="A170" s="14">
        <v>42339</v>
      </c>
      <c r="B170" s="4" t="s">
        <v>167</v>
      </c>
      <c r="C170" s="4" t="s">
        <v>121</v>
      </c>
      <c r="E170" s="4" t="s">
        <v>214</v>
      </c>
      <c r="F170" s="4" t="s">
        <v>197</v>
      </c>
      <c r="G170" s="16" t="s">
        <v>92</v>
      </c>
      <c r="H170" s="6" t="s">
        <v>289</v>
      </c>
      <c r="I170" s="7">
        <v>33.700000000000003</v>
      </c>
      <c r="J170" s="7">
        <v>115.2850178297645</v>
      </c>
      <c r="K170" s="7">
        <v>2923.1899022441121</v>
      </c>
      <c r="L170" s="7">
        <v>42.274850557287806</v>
      </c>
      <c r="M170" s="7">
        <v>21.313938224603351</v>
      </c>
      <c r="N170" s="7" t="s">
        <v>40</v>
      </c>
      <c r="O170" s="7">
        <v>5129.9074919464592</v>
      </c>
      <c r="P170" s="7">
        <v>194.27456114661749</v>
      </c>
      <c r="Q170" s="7" t="s">
        <v>114</v>
      </c>
      <c r="R170" s="7">
        <v>2.4939554251189042</v>
      </c>
      <c r="S170" s="7" t="s">
        <v>111</v>
      </c>
      <c r="T170" s="7">
        <v>23.02202363794261</v>
      </c>
      <c r="U170" s="7">
        <v>5.4233602646040415</v>
      </c>
      <c r="V170" s="7" t="s">
        <v>110</v>
      </c>
      <c r="W170" s="7" t="s">
        <v>36</v>
      </c>
      <c r="X170" s="7">
        <v>6.222081345070543</v>
      </c>
      <c r="Y170" s="7" t="s">
        <v>40</v>
      </c>
      <c r="Z170" s="7">
        <v>0.39053489293527877</v>
      </c>
      <c r="AA170" s="7" t="s">
        <v>40</v>
      </c>
      <c r="AB170" s="7" t="s">
        <v>91</v>
      </c>
      <c r="AC170" s="7" t="s">
        <v>32</v>
      </c>
      <c r="AD170" s="7" t="s">
        <v>89</v>
      </c>
      <c r="AE170" s="7">
        <v>0.350819480094403</v>
      </c>
    </row>
    <row r="171" spans="1:31" ht="13.9" x14ac:dyDescent="0.4">
      <c r="A171" s="14">
        <v>42339</v>
      </c>
      <c r="B171" s="4" t="s">
        <v>167</v>
      </c>
      <c r="C171" s="4" t="s">
        <v>123</v>
      </c>
      <c r="E171" s="4" t="s">
        <v>210</v>
      </c>
      <c r="F171" s="4" t="s">
        <v>197</v>
      </c>
      <c r="G171" s="16" t="s">
        <v>92</v>
      </c>
      <c r="H171" s="6" t="s">
        <v>289</v>
      </c>
      <c r="I171" s="7">
        <v>33.700000000000003</v>
      </c>
      <c r="J171" s="7">
        <v>141.4335093827919</v>
      </c>
      <c r="K171" s="7">
        <v>2382.7450896937335</v>
      </c>
      <c r="L171" s="7">
        <v>46.817510003770224</v>
      </c>
      <c r="M171" s="7">
        <v>20.956306573181976</v>
      </c>
      <c r="N171" s="7" t="s">
        <v>40</v>
      </c>
      <c r="O171" s="7">
        <v>3387.0738298836295</v>
      </c>
      <c r="P171" s="7">
        <v>29.407821158251249</v>
      </c>
      <c r="Q171" s="7" t="s">
        <v>114</v>
      </c>
      <c r="R171" s="7">
        <v>2.9122827540848184</v>
      </c>
      <c r="S171" s="7">
        <v>1.0994029444615983</v>
      </c>
      <c r="T171" s="7">
        <v>15.303606704732392</v>
      </c>
      <c r="U171" s="7">
        <v>1.6342469529292116</v>
      </c>
      <c r="V171" s="7" t="s">
        <v>110</v>
      </c>
      <c r="W171" s="7">
        <v>0.3546617727662999</v>
      </c>
      <c r="X171" s="7">
        <v>4.3173872338268415</v>
      </c>
      <c r="Y171" s="7">
        <v>0.3233997927960181</v>
      </c>
      <c r="Z171" s="7">
        <v>0.71579154138852008</v>
      </c>
      <c r="AA171" s="7" t="s">
        <v>40</v>
      </c>
      <c r="AB171" s="7" t="s">
        <v>91</v>
      </c>
      <c r="AC171" s="7" t="s">
        <v>32</v>
      </c>
      <c r="AD171" s="7" t="s">
        <v>89</v>
      </c>
      <c r="AE171" s="7">
        <v>0.38376775411794145</v>
      </c>
    </row>
    <row r="172" spans="1:31" ht="13.9" x14ac:dyDescent="0.4">
      <c r="A172" s="14">
        <v>42339</v>
      </c>
      <c r="B172" s="4" t="s">
        <v>167</v>
      </c>
      <c r="C172" s="4" t="s">
        <v>123</v>
      </c>
      <c r="E172" s="4" t="s">
        <v>209</v>
      </c>
      <c r="F172" s="4" t="s">
        <v>197</v>
      </c>
      <c r="G172" s="16" t="s">
        <v>215</v>
      </c>
      <c r="H172" s="6" t="s">
        <v>289</v>
      </c>
      <c r="I172" s="7">
        <v>33.700000000000003</v>
      </c>
      <c r="J172" s="7">
        <v>130.63775349242204</v>
      </c>
      <c r="K172" s="7">
        <v>2579.6524434228618</v>
      </c>
      <c r="L172" s="7">
        <v>43.497495046881113</v>
      </c>
      <c r="M172" s="7">
        <v>21.852510631853914</v>
      </c>
      <c r="N172" s="7">
        <v>8.9236273235490826E-2</v>
      </c>
      <c r="O172" s="7">
        <v>3407.5804802947891</v>
      </c>
      <c r="P172" s="7">
        <v>20.586600709210906</v>
      </c>
      <c r="Q172" s="7">
        <v>62.870067387655695</v>
      </c>
      <c r="R172" s="7">
        <v>7.1410969202327017</v>
      </c>
      <c r="S172" s="7">
        <v>1.3311460265279289</v>
      </c>
      <c r="T172" s="7">
        <v>12.937222639461195</v>
      </c>
      <c r="U172" s="7">
        <v>0.75747069141753842</v>
      </c>
      <c r="V172" s="7" t="s">
        <v>110</v>
      </c>
      <c r="W172" s="7">
        <v>0.18054780863924888</v>
      </c>
      <c r="X172" s="7">
        <v>1.9569722246759964</v>
      </c>
      <c r="Y172" s="7">
        <v>0.12762862334843456</v>
      </c>
      <c r="Z172" s="7">
        <v>0.87679826609290401</v>
      </c>
      <c r="AA172" s="7" t="s">
        <v>40</v>
      </c>
      <c r="AB172" s="7" t="s">
        <v>91</v>
      </c>
      <c r="AC172" s="7" t="s">
        <v>32</v>
      </c>
      <c r="AD172" s="7" t="s">
        <v>89</v>
      </c>
      <c r="AE172" s="7">
        <v>0.34034299559582548</v>
      </c>
    </row>
    <row r="173" spans="1:31" ht="13.9" x14ac:dyDescent="0.4">
      <c r="A173" s="14">
        <v>42339</v>
      </c>
      <c r="B173" s="4" t="s">
        <v>167</v>
      </c>
      <c r="C173" s="4" t="s">
        <v>123</v>
      </c>
      <c r="E173" s="4" t="s">
        <v>216</v>
      </c>
      <c r="F173" s="4" t="s">
        <v>197</v>
      </c>
      <c r="G173" s="16" t="s">
        <v>92</v>
      </c>
      <c r="H173" s="6" t="s">
        <v>289</v>
      </c>
      <c r="I173" s="7">
        <v>33.700000000000003</v>
      </c>
      <c r="J173" s="7">
        <v>126.8789831256494</v>
      </c>
      <c r="K173" s="7">
        <v>2656.0742504238538</v>
      </c>
      <c r="L173" s="7">
        <v>33.018272874338919</v>
      </c>
      <c r="M173" s="7">
        <v>34.34653722893556</v>
      </c>
      <c r="N173" s="7" t="s">
        <v>40</v>
      </c>
      <c r="O173" s="7">
        <v>5226.819359543354</v>
      </c>
      <c r="P173" s="7">
        <v>34.396099331719022</v>
      </c>
      <c r="Q173" s="7" t="s">
        <v>114</v>
      </c>
      <c r="R173" s="7">
        <v>4.5540534639401544</v>
      </c>
      <c r="S173" s="7">
        <v>1.4183236137307951</v>
      </c>
      <c r="T173" s="7">
        <v>24.846330835276174</v>
      </c>
      <c r="U173" s="7">
        <v>2.0895382533505384</v>
      </c>
      <c r="V173" s="7" t="s">
        <v>110</v>
      </c>
      <c r="W173" s="7" t="s">
        <v>36</v>
      </c>
      <c r="X173" s="7">
        <v>3.7459037283736647</v>
      </c>
      <c r="Y173" s="7">
        <v>0.38559315965529389</v>
      </c>
      <c r="Z173" s="7">
        <v>0.84850319965278032</v>
      </c>
      <c r="AA173" s="7" t="s">
        <v>40</v>
      </c>
      <c r="AB173" s="7" t="s">
        <v>91</v>
      </c>
      <c r="AC173" s="7" t="s">
        <v>32</v>
      </c>
      <c r="AD173" s="7" t="s">
        <v>89</v>
      </c>
      <c r="AE173" s="7">
        <v>0.33900478303884451</v>
      </c>
    </row>
    <row r="174" spans="1:31" ht="13.9" x14ac:dyDescent="0.4">
      <c r="A174" s="14">
        <v>42340</v>
      </c>
      <c r="B174" s="4" t="s">
        <v>167</v>
      </c>
      <c r="C174" s="4" t="s">
        <v>125</v>
      </c>
      <c r="E174" s="4" t="s">
        <v>217</v>
      </c>
      <c r="F174" s="4" t="s">
        <v>197</v>
      </c>
      <c r="G174" s="16" t="s">
        <v>42</v>
      </c>
      <c r="H174" s="6" t="s">
        <v>289</v>
      </c>
      <c r="I174" s="7">
        <v>33.700000000000003</v>
      </c>
      <c r="J174" s="7">
        <v>129.85852152775999</v>
      </c>
      <c r="K174" s="7">
        <v>2595.1319638885552</v>
      </c>
      <c r="L174" s="7">
        <v>34.252750853000542</v>
      </c>
      <c r="M174" s="7">
        <v>32.728748559292058</v>
      </c>
      <c r="N174" s="7">
        <v>1.1584455957365365</v>
      </c>
      <c r="O174" s="7">
        <v>3013.1892299475326</v>
      </c>
      <c r="P174" s="7">
        <v>9652.3697721103272</v>
      </c>
      <c r="Q174" s="7" t="s">
        <v>88</v>
      </c>
      <c r="R174" s="7">
        <v>5.405170640981936</v>
      </c>
      <c r="S174" s="7">
        <v>14.79555822843715</v>
      </c>
      <c r="T174" s="7">
        <v>195.30170777340678</v>
      </c>
      <c r="U174" s="7">
        <v>4.2458917049892397</v>
      </c>
      <c r="V174" s="7">
        <v>12.746201001925529</v>
      </c>
      <c r="W174" s="7">
        <v>0.13747992719468169</v>
      </c>
      <c r="X174" s="7">
        <v>0.29840604352334016</v>
      </c>
      <c r="Y174" s="7">
        <v>0.27922279786826826</v>
      </c>
      <c r="Z174" s="7">
        <v>1.0069072497173277</v>
      </c>
      <c r="AA174" s="7">
        <v>4.0890153849655411</v>
      </c>
      <c r="AB174" s="7">
        <v>1.0188434914582611</v>
      </c>
      <c r="AC174" s="7" t="s">
        <v>32</v>
      </c>
      <c r="AD174" s="7" t="s">
        <v>89</v>
      </c>
      <c r="AE174" s="7" t="s">
        <v>71</v>
      </c>
    </row>
    <row r="175" spans="1:31" ht="13.9" x14ac:dyDescent="0.4">
      <c r="A175" s="14">
        <v>42340</v>
      </c>
      <c r="B175" s="4" t="s">
        <v>167</v>
      </c>
      <c r="C175" s="4" t="s">
        <v>125</v>
      </c>
      <c r="E175" s="4" t="s">
        <v>218</v>
      </c>
      <c r="F175" s="4" t="s">
        <v>197</v>
      </c>
      <c r="G175" s="16" t="s">
        <v>42</v>
      </c>
      <c r="H175" s="6" t="s">
        <v>289</v>
      </c>
      <c r="I175" s="7">
        <v>33.700000000000003</v>
      </c>
      <c r="J175" s="7">
        <v>129.71452990084742</v>
      </c>
      <c r="K175" s="7">
        <v>2598.0127303980489</v>
      </c>
      <c r="L175" s="7">
        <v>33.205273792223281</v>
      </c>
      <c r="M175" s="7">
        <v>32.269189555825413</v>
      </c>
      <c r="N175" s="7" t="s">
        <v>40</v>
      </c>
      <c r="O175" s="7">
        <v>13191.157308786716</v>
      </c>
      <c r="P175" s="7">
        <v>124.7769427198477</v>
      </c>
      <c r="Q175" s="7" t="s">
        <v>88</v>
      </c>
      <c r="R175" s="7">
        <v>8.8700734116682014</v>
      </c>
      <c r="S175" s="7">
        <v>10.69161696786996</v>
      </c>
      <c r="T175" s="7">
        <v>178.55580222665478</v>
      </c>
      <c r="U175" s="7">
        <v>38.626333051362579</v>
      </c>
      <c r="V175" s="7">
        <v>0.58119515776351149</v>
      </c>
      <c r="W175" s="7">
        <v>0.11315303956457747</v>
      </c>
      <c r="X175" s="7">
        <v>0.38163434253143852</v>
      </c>
      <c r="Y175" s="7">
        <v>0.47627143016726697</v>
      </c>
      <c r="Z175" s="7">
        <v>1.5183080581574213</v>
      </c>
      <c r="AA175" s="7">
        <v>3.1320761351475044</v>
      </c>
      <c r="AB175" s="7">
        <v>1.4576168823909661</v>
      </c>
      <c r="AC175" s="7" t="s">
        <v>32</v>
      </c>
      <c r="AD175" s="7" t="s">
        <v>89</v>
      </c>
      <c r="AE175" s="7" t="s">
        <v>71</v>
      </c>
    </row>
    <row r="176" spans="1:31" ht="13.9" x14ac:dyDescent="0.4">
      <c r="A176" s="14">
        <v>42340</v>
      </c>
      <c r="B176" s="4" t="s">
        <v>167</v>
      </c>
      <c r="C176" s="4" t="s">
        <v>125</v>
      </c>
      <c r="E176" s="4" t="s">
        <v>219</v>
      </c>
      <c r="F176" s="4" t="s">
        <v>197</v>
      </c>
      <c r="G176" s="16" t="s">
        <v>42</v>
      </c>
      <c r="H176" s="6" t="s">
        <v>289</v>
      </c>
      <c r="I176" s="7">
        <v>33.700000000000003</v>
      </c>
      <c r="J176" s="7">
        <v>130.130414825472</v>
      </c>
      <c r="K176" s="7">
        <v>2589.7097189152655</v>
      </c>
      <c r="L176" s="7">
        <v>38.171148277525731</v>
      </c>
      <c r="M176" s="7">
        <v>26.562879117167377</v>
      </c>
      <c r="N176" s="7" t="s">
        <v>40</v>
      </c>
      <c r="O176" s="7">
        <v>1557.1403144275516</v>
      </c>
      <c r="P176" s="7">
        <v>45.632864711847404</v>
      </c>
      <c r="Q176" s="7" t="s">
        <v>88</v>
      </c>
      <c r="R176" s="7">
        <v>5.7505771650321362</v>
      </c>
      <c r="S176" s="7">
        <v>9.4226877805372684</v>
      </c>
      <c r="T176" s="7">
        <v>153.25929161890807</v>
      </c>
      <c r="U176" s="7">
        <v>4.574718070178827</v>
      </c>
      <c r="V176" s="7" t="s">
        <v>93</v>
      </c>
      <c r="W176" s="7" t="s">
        <v>110</v>
      </c>
      <c r="X176" s="7">
        <v>0.41881221769242782</v>
      </c>
      <c r="Y176" s="7">
        <v>0.81580047366887298</v>
      </c>
      <c r="Z176" s="7">
        <v>1.1622818468169012</v>
      </c>
      <c r="AA176" s="7">
        <v>3.2482368923559615</v>
      </c>
      <c r="AB176" s="7">
        <v>0.90725326562156194</v>
      </c>
      <c r="AC176" s="7" t="s">
        <v>32</v>
      </c>
      <c r="AD176" s="7" t="s">
        <v>89</v>
      </c>
      <c r="AE176" s="7" t="s">
        <v>71</v>
      </c>
    </row>
    <row r="177" spans="1:31" ht="13.9" x14ac:dyDescent="0.4">
      <c r="A177" s="14">
        <v>42340</v>
      </c>
      <c r="B177" s="4" t="s">
        <v>167</v>
      </c>
      <c r="C177" s="4" t="s">
        <v>125</v>
      </c>
      <c r="E177" s="4" t="s">
        <v>220</v>
      </c>
      <c r="F177" s="4" t="s">
        <v>197</v>
      </c>
      <c r="G177" s="16" t="s">
        <v>42</v>
      </c>
      <c r="H177" s="6" t="s">
        <v>289</v>
      </c>
      <c r="I177" s="7">
        <v>33.700000000000003</v>
      </c>
      <c r="J177" s="7">
        <v>174.7139425841541</v>
      </c>
      <c r="K177" s="7">
        <v>1928.8672387304059</v>
      </c>
      <c r="L177" s="7">
        <v>37.317857010060472</v>
      </c>
      <c r="M177" s="7">
        <v>29.585328080047947</v>
      </c>
      <c r="N177" s="7" t="s">
        <v>40</v>
      </c>
      <c r="O177" s="7">
        <v>1971.1712329550003</v>
      </c>
      <c r="P177" s="7">
        <v>35.106317633911701</v>
      </c>
      <c r="Q177" s="7" t="s">
        <v>88</v>
      </c>
      <c r="R177" s="7">
        <v>20.186822485788255</v>
      </c>
      <c r="S177" s="7">
        <v>20.69241483554573</v>
      </c>
      <c r="T177" s="7">
        <v>171.00904129792917</v>
      </c>
      <c r="U177" s="7">
        <v>7.4245291802055808</v>
      </c>
      <c r="V177" s="7" t="s">
        <v>93</v>
      </c>
      <c r="W177" s="7" t="s">
        <v>110</v>
      </c>
      <c r="X177" s="7">
        <v>0.54767561145250043</v>
      </c>
      <c r="Y177" s="7">
        <v>0.19412660287128233</v>
      </c>
      <c r="Z177" s="7">
        <v>3.0062510791016464</v>
      </c>
      <c r="AA177" s="7">
        <v>10.315822606210268</v>
      </c>
      <c r="AB177" s="7">
        <v>0.71685857261406494</v>
      </c>
      <c r="AC177" s="7" t="s">
        <v>32</v>
      </c>
      <c r="AD177" s="7" t="s">
        <v>89</v>
      </c>
      <c r="AE177" s="7" t="s">
        <v>71</v>
      </c>
    </row>
    <row r="178" spans="1:31" ht="13.9" x14ac:dyDescent="0.4">
      <c r="A178" s="14">
        <v>42340</v>
      </c>
      <c r="B178" s="4" t="s">
        <v>167</v>
      </c>
      <c r="C178" s="4" t="s">
        <v>125</v>
      </c>
      <c r="E178" s="4" t="s">
        <v>221</v>
      </c>
      <c r="F178" s="4" t="s">
        <v>197</v>
      </c>
      <c r="G178" s="16" t="s">
        <v>42</v>
      </c>
      <c r="H178" s="6" t="s">
        <v>289</v>
      </c>
      <c r="I178" s="7">
        <v>33.700000000000003</v>
      </c>
      <c r="J178" s="7">
        <v>152.328303789578</v>
      </c>
      <c r="K178" s="7">
        <v>2212.3268730512632</v>
      </c>
      <c r="L178" s="7">
        <v>33.642336267615427</v>
      </c>
      <c r="M178" s="7">
        <v>30.937968400443769</v>
      </c>
      <c r="N178" s="7" t="s">
        <v>40</v>
      </c>
      <c r="O178" s="7">
        <v>6342.4438785909642</v>
      </c>
      <c r="P178" s="7">
        <v>470.56000888786849</v>
      </c>
      <c r="Q178" s="7" t="s">
        <v>88</v>
      </c>
      <c r="R178" s="7">
        <v>0.99388407280735613</v>
      </c>
      <c r="S178" s="7">
        <v>18.679501222847421</v>
      </c>
      <c r="T178" s="7">
        <v>283.51055655072605</v>
      </c>
      <c r="U178" s="7">
        <v>4.4715493425561919</v>
      </c>
      <c r="V178" s="7">
        <v>0.71985355591623768</v>
      </c>
      <c r="W178" s="7">
        <v>0.10620790169255966</v>
      </c>
      <c r="X178" s="7" t="s">
        <v>46</v>
      </c>
      <c r="Y178" s="7">
        <v>0.32747436355205894</v>
      </c>
      <c r="Z178" s="7">
        <v>0.38470862168638276</v>
      </c>
      <c r="AA178" s="7">
        <v>3.1390335389134303</v>
      </c>
      <c r="AB178" s="7">
        <v>1.6275377527887616</v>
      </c>
      <c r="AC178" s="7" t="s">
        <v>32</v>
      </c>
      <c r="AD178" s="7" t="s">
        <v>89</v>
      </c>
      <c r="AE178" s="7" t="s">
        <v>71</v>
      </c>
    </row>
    <row r="179" spans="1:31" ht="13.9" x14ac:dyDescent="0.4">
      <c r="A179" s="14">
        <v>42339</v>
      </c>
      <c r="B179" s="4" t="s">
        <v>167</v>
      </c>
      <c r="C179" s="4" t="s">
        <v>126</v>
      </c>
      <c r="E179" s="4" t="s">
        <v>222</v>
      </c>
      <c r="F179" s="4" t="s">
        <v>197</v>
      </c>
      <c r="G179" s="16" t="s">
        <v>79</v>
      </c>
      <c r="H179" s="6" t="s">
        <v>291</v>
      </c>
      <c r="I179" s="7">
        <v>33.700000000000003</v>
      </c>
      <c r="J179" s="7">
        <v>94.396284156738645</v>
      </c>
      <c r="K179" s="7">
        <v>3570.0557814376921</v>
      </c>
      <c r="L179" s="7">
        <v>40.245912991632679</v>
      </c>
      <c r="M179" s="7">
        <v>25.977191318105806</v>
      </c>
      <c r="N179" s="7" t="s">
        <v>40</v>
      </c>
      <c r="O179" s="7">
        <v>8526.8881598253556</v>
      </c>
      <c r="P179" s="7">
        <v>168.91418873912551</v>
      </c>
      <c r="Q179" s="7" t="s">
        <v>114</v>
      </c>
      <c r="R179" s="7">
        <v>1.0504432125362919</v>
      </c>
      <c r="S179" s="7">
        <v>0.86144941274391107</v>
      </c>
      <c r="T179" s="7">
        <v>8.499291506971586</v>
      </c>
      <c r="U179" s="7">
        <v>9.1326063227715739</v>
      </c>
      <c r="V179" s="7" t="s">
        <v>110</v>
      </c>
      <c r="W179" s="7">
        <v>0.11760507287443735</v>
      </c>
      <c r="X179" s="7">
        <v>6.6181474195446643</v>
      </c>
      <c r="Y179" s="7">
        <v>0.30806284575958809</v>
      </c>
      <c r="Z179" s="7">
        <v>0.16652045716734493</v>
      </c>
      <c r="AA179" s="7" t="s">
        <v>40</v>
      </c>
      <c r="AB179" s="7" t="s">
        <v>91</v>
      </c>
      <c r="AC179" s="7" t="s">
        <v>32</v>
      </c>
      <c r="AD179" s="7" t="s">
        <v>89</v>
      </c>
      <c r="AE179" s="7">
        <v>0.16131669288086539</v>
      </c>
    </row>
    <row r="180" spans="1:31" ht="13.9" x14ac:dyDescent="0.4">
      <c r="A180" s="14">
        <v>42340</v>
      </c>
      <c r="B180" s="4" t="s">
        <v>167</v>
      </c>
      <c r="C180" s="4" t="s">
        <v>129</v>
      </c>
      <c r="E180" s="4" t="s">
        <v>221</v>
      </c>
      <c r="F180" s="4" t="s">
        <v>197</v>
      </c>
      <c r="G180" s="16" t="s">
        <v>223</v>
      </c>
      <c r="H180" s="6" t="s">
        <v>291</v>
      </c>
      <c r="I180" s="7">
        <v>33.700000000000003</v>
      </c>
      <c r="J180" s="7">
        <v>120.838234878629</v>
      </c>
      <c r="K180" s="7">
        <v>2788.8523888029795</v>
      </c>
      <c r="L180" s="7">
        <v>42.12917419921191</v>
      </c>
      <c r="M180" s="7">
        <v>25.135508933751058</v>
      </c>
      <c r="N180" s="7" t="s">
        <v>40</v>
      </c>
      <c r="O180" s="7">
        <v>1432.899357101913</v>
      </c>
      <c r="P180" s="7">
        <v>117.48989597279538</v>
      </c>
      <c r="Q180" s="7">
        <v>151.27110387920342</v>
      </c>
      <c r="R180" s="7">
        <v>3.2161739489845651</v>
      </c>
      <c r="S180" s="7">
        <v>0.57610846333681898</v>
      </c>
      <c r="T180" s="7">
        <v>11.619392599674953</v>
      </c>
      <c r="U180" s="7">
        <v>2.8399117155217599</v>
      </c>
      <c r="V180" s="7">
        <v>0.25879840633383783</v>
      </c>
      <c r="W180" s="7">
        <v>0.29200705139437449</v>
      </c>
      <c r="X180" s="7">
        <v>7.1948247212190397</v>
      </c>
      <c r="Y180" s="7">
        <v>0.30460343400354362</v>
      </c>
      <c r="Z180" s="7">
        <v>0.75211855433656938</v>
      </c>
      <c r="AA180" s="7">
        <v>3.2979619922188175E-2</v>
      </c>
      <c r="AB180" s="7" t="s">
        <v>91</v>
      </c>
      <c r="AC180" s="7" t="s">
        <v>32</v>
      </c>
      <c r="AD180" s="7" t="s">
        <v>89</v>
      </c>
      <c r="AE180" s="7">
        <v>0.21413850435587464</v>
      </c>
    </row>
    <row r="181" spans="1:31" ht="13.9" x14ac:dyDescent="0.4">
      <c r="A181" s="14">
        <v>42340</v>
      </c>
      <c r="B181" s="4" t="s">
        <v>167</v>
      </c>
      <c r="C181" s="4" t="s">
        <v>129</v>
      </c>
      <c r="E181" s="4" t="s">
        <v>224</v>
      </c>
      <c r="F181" s="4" t="s">
        <v>197</v>
      </c>
      <c r="G181" s="16" t="s">
        <v>79</v>
      </c>
      <c r="H181" s="6" t="s">
        <v>291</v>
      </c>
      <c r="I181" s="7">
        <v>33.700000000000003</v>
      </c>
      <c r="J181" s="7">
        <v>115.14788252339864</v>
      </c>
      <c r="K181" s="7">
        <v>2926.6712736252002</v>
      </c>
      <c r="L181" s="7">
        <v>45.778304515399952</v>
      </c>
      <c r="M181" s="7">
        <v>21.603730304577606</v>
      </c>
      <c r="N181" s="7" t="s">
        <v>40</v>
      </c>
      <c r="O181" s="7">
        <v>2658.5025759514401</v>
      </c>
      <c r="P181" s="7">
        <v>45.605474672963325</v>
      </c>
      <c r="Q181" s="7" t="s">
        <v>88</v>
      </c>
      <c r="R181" s="7">
        <v>0.81718496127338391</v>
      </c>
      <c r="S181" s="7">
        <v>0.39680549220124095</v>
      </c>
      <c r="T181" s="7">
        <v>10.56748215786593</v>
      </c>
      <c r="U181" s="7">
        <v>1.282181393576681</v>
      </c>
      <c r="V181" s="7">
        <v>0.14582517955589885</v>
      </c>
      <c r="W181" s="7" t="s">
        <v>110</v>
      </c>
      <c r="X181" s="7">
        <v>13.588746361579314</v>
      </c>
      <c r="Y181" s="7">
        <v>7.5613056066021631E-2</v>
      </c>
      <c r="Z181" s="7">
        <v>2.1603730304577608E-2</v>
      </c>
      <c r="AA181" s="7">
        <v>2.1603730304577608E-2</v>
      </c>
      <c r="AB181" s="7" t="s">
        <v>91</v>
      </c>
      <c r="AC181" s="7" t="s">
        <v>32</v>
      </c>
      <c r="AD181" s="7" t="s">
        <v>89</v>
      </c>
      <c r="AE181" s="7">
        <v>4.7528206670070697E-2</v>
      </c>
    </row>
    <row r="182" spans="1:31" ht="13.9" x14ac:dyDescent="0.4">
      <c r="A182" s="14">
        <v>42339</v>
      </c>
      <c r="B182" s="4" t="s">
        <v>167</v>
      </c>
      <c r="C182" s="4" t="s">
        <v>131</v>
      </c>
      <c r="E182" s="4" t="s">
        <v>222</v>
      </c>
      <c r="F182" s="4" t="s">
        <v>197</v>
      </c>
      <c r="G182" s="16" t="s">
        <v>42</v>
      </c>
      <c r="H182" s="6" t="s">
        <v>291</v>
      </c>
      <c r="I182" s="7">
        <v>33.700000000000003</v>
      </c>
      <c r="J182" s="7">
        <v>134.57710199633161</v>
      </c>
      <c r="K182" s="7">
        <v>2504.1407119109026</v>
      </c>
      <c r="L182" s="7">
        <v>34.450336266248428</v>
      </c>
      <c r="M182" s="7">
        <v>30.323655599564042</v>
      </c>
      <c r="N182" s="7">
        <v>0.7797761769318694</v>
      </c>
      <c r="O182" s="7">
        <v>3662.3195725564201</v>
      </c>
      <c r="P182" s="7">
        <v>1042.6220792684546</v>
      </c>
      <c r="Q182" s="7" t="s">
        <v>114</v>
      </c>
      <c r="R182" s="7">
        <v>2.2437521851868851</v>
      </c>
      <c r="S182" s="7">
        <v>20.102561621756418</v>
      </c>
      <c r="T182" s="7">
        <v>87.010917783751609</v>
      </c>
      <c r="U182" s="7">
        <v>2.9762917674579326</v>
      </c>
      <c r="V182" s="7">
        <v>0.78503309497860108</v>
      </c>
      <c r="W182" s="7" t="s">
        <v>36</v>
      </c>
      <c r="X182" s="7" t="s">
        <v>95</v>
      </c>
      <c r="Y182" s="7">
        <v>0.12967064515271534</v>
      </c>
      <c r="Z182" s="7">
        <v>0.32855737792073147</v>
      </c>
      <c r="AA182" s="7">
        <v>2.0721018634200798</v>
      </c>
      <c r="AB182" s="7">
        <v>0.65361014381030846</v>
      </c>
      <c r="AC182" s="7" t="s">
        <v>32</v>
      </c>
      <c r="AD182" s="7" t="s">
        <v>89</v>
      </c>
      <c r="AE182" s="7" t="s">
        <v>91</v>
      </c>
    </row>
    <row r="183" spans="1:31" ht="13.9" x14ac:dyDescent="0.4">
      <c r="A183" s="14">
        <v>42339</v>
      </c>
      <c r="B183" s="4" t="s">
        <v>167</v>
      </c>
      <c r="C183" s="4" t="s">
        <v>131</v>
      </c>
      <c r="E183" s="4" t="s">
        <v>177</v>
      </c>
      <c r="F183" s="4" t="s">
        <v>197</v>
      </c>
      <c r="G183" s="16" t="s">
        <v>42</v>
      </c>
      <c r="H183" s="6" t="s">
        <v>291</v>
      </c>
      <c r="I183" s="7">
        <v>33.700000000000003</v>
      </c>
      <c r="J183" s="7">
        <v>146.26713234168679</v>
      </c>
      <c r="K183" s="7">
        <v>2304.0036035761773</v>
      </c>
      <c r="L183" s="7">
        <v>35.42756759013178</v>
      </c>
      <c r="M183" s="7">
        <v>30.026465554426938</v>
      </c>
      <c r="N183" s="7" t="s">
        <v>40</v>
      </c>
      <c r="O183" s="7">
        <v>3939.4478689802008</v>
      </c>
      <c r="P183" s="7">
        <v>10.934434441398698</v>
      </c>
      <c r="Q183" s="7" t="s">
        <v>114</v>
      </c>
      <c r="R183" s="7">
        <v>5.4091593037391057</v>
      </c>
      <c r="S183" s="7">
        <v>12.621594576155683</v>
      </c>
      <c r="T183" s="7">
        <v>87.557554623313052</v>
      </c>
      <c r="U183" s="7">
        <v>1.1534556889810348</v>
      </c>
      <c r="V183" s="7" t="s">
        <v>110</v>
      </c>
      <c r="W183" s="7" t="s">
        <v>36</v>
      </c>
      <c r="X183" s="7" t="s">
        <v>95</v>
      </c>
      <c r="Y183" s="7">
        <v>0.58181362795163305</v>
      </c>
      <c r="Z183" s="7">
        <v>1.7179776531648747</v>
      </c>
      <c r="AA183" s="7">
        <v>1.7108575563193127</v>
      </c>
      <c r="AB183" s="7">
        <v>2.0190560340629227</v>
      </c>
      <c r="AC183" s="7" t="s">
        <v>32</v>
      </c>
      <c r="AD183" s="7" t="s">
        <v>89</v>
      </c>
      <c r="AE183" s="7" t="s">
        <v>91</v>
      </c>
    </row>
    <row r="184" spans="1:31" ht="13.9" x14ac:dyDescent="0.4">
      <c r="A184" s="14">
        <v>42339</v>
      </c>
      <c r="B184" s="4" t="s">
        <v>167</v>
      </c>
      <c r="C184" s="4" t="s">
        <v>225</v>
      </c>
      <c r="E184" s="4" t="s">
        <v>113</v>
      </c>
      <c r="F184" s="4" t="s">
        <v>197</v>
      </c>
      <c r="G184" s="16" t="s">
        <v>92</v>
      </c>
      <c r="H184" s="6" t="s">
        <v>291</v>
      </c>
      <c r="I184" s="7">
        <v>33.700000000000003</v>
      </c>
      <c r="J184" s="7">
        <v>117.84615945983153</v>
      </c>
      <c r="K184" s="7">
        <v>2859.66043819076</v>
      </c>
      <c r="L184" s="7">
        <v>33.276149690756533</v>
      </c>
      <c r="M184" s="7">
        <v>30.703761508517672</v>
      </c>
      <c r="N184" s="7">
        <v>1.6896412974791142</v>
      </c>
      <c r="O184" s="7">
        <v>6104.4750324668321</v>
      </c>
      <c r="P184" s="7">
        <v>1969.9656506718106</v>
      </c>
      <c r="Q184" s="7" t="s">
        <v>114</v>
      </c>
      <c r="R184" s="7" t="s">
        <v>93</v>
      </c>
      <c r="S184" s="7">
        <v>2.2099931158527926</v>
      </c>
      <c r="T184" s="7">
        <v>48.810880344747602</v>
      </c>
      <c r="U184" s="7">
        <v>2.5185219339783025</v>
      </c>
      <c r="V184" s="7">
        <v>4.9490989728373274</v>
      </c>
      <c r="W184" s="7" t="s">
        <v>36</v>
      </c>
      <c r="X184" s="7">
        <v>2.2008210003599129</v>
      </c>
      <c r="Y184" s="7">
        <v>0.10223594057615981</v>
      </c>
      <c r="Z184" s="7" t="s">
        <v>40</v>
      </c>
      <c r="AA184" s="7">
        <v>0.36057406998903674</v>
      </c>
      <c r="AB184" s="7">
        <v>8.3547650363313394E-2</v>
      </c>
      <c r="AC184" s="7" t="s">
        <v>32</v>
      </c>
      <c r="AD184" s="7" t="s">
        <v>89</v>
      </c>
      <c r="AE184" s="7">
        <v>0.26053675179085883</v>
      </c>
    </row>
    <row r="185" spans="1:31" ht="14.65" x14ac:dyDescent="0.5">
      <c r="A185" s="14">
        <v>42340</v>
      </c>
      <c r="B185" s="4" t="s">
        <v>167</v>
      </c>
      <c r="C185" s="4" t="s">
        <v>135</v>
      </c>
      <c r="E185" s="4" t="s">
        <v>47</v>
      </c>
      <c r="F185" s="4" t="s">
        <v>197</v>
      </c>
      <c r="G185" s="16" t="s">
        <v>226</v>
      </c>
      <c r="H185" s="18" t="s">
        <v>292</v>
      </c>
      <c r="I185" s="7">
        <v>33.700000000000003</v>
      </c>
      <c r="J185" s="7">
        <v>114.16579846899199</v>
      </c>
      <c r="K185" s="7">
        <v>2951.8472652869932</v>
      </c>
      <c r="L185" s="7">
        <v>32.589239295123136</v>
      </c>
      <c r="M185" s="7">
        <v>31.759443568905994</v>
      </c>
      <c r="N185" s="7">
        <v>0.50121479449795958</v>
      </c>
      <c r="O185" s="7">
        <v>3148.5894342590223</v>
      </c>
      <c r="P185" s="7">
        <v>493.43210148269191</v>
      </c>
      <c r="Q185" s="7">
        <v>68.784138591070743</v>
      </c>
      <c r="R185" s="7" t="s">
        <v>111</v>
      </c>
      <c r="S185" s="7" t="s">
        <v>90</v>
      </c>
      <c r="T185" s="7">
        <v>31.726902824166306</v>
      </c>
      <c r="U185" s="7">
        <v>34.752635295617821</v>
      </c>
      <c r="V185" s="7">
        <v>0.80016016456652739</v>
      </c>
      <c r="W185" s="7">
        <v>1.1962888386297095</v>
      </c>
      <c r="X185" s="7">
        <v>0.50084099189534492</v>
      </c>
      <c r="Y185" s="7">
        <v>9.3845945226938399E-2</v>
      </c>
      <c r="Z185" s="7">
        <v>3.4772392336718229E-2</v>
      </c>
      <c r="AA185" s="7" t="s">
        <v>40</v>
      </c>
      <c r="AB185" s="7" t="s">
        <v>91</v>
      </c>
      <c r="AC185" s="7" t="s">
        <v>32</v>
      </c>
      <c r="AD185" s="7" t="s">
        <v>89</v>
      </c>
      <c r="AE185" s="7">
        <v>6.5198235631346677E-2</v>
      </c>
    </row>
    <row r="186" spans="1:31" ht="14.65" x14ac:dyDescent="0.5">
      <c r="A186" s="14">
        <v>42340</v>
      </c>
      <c r="B186" s="4" t="s">
        <v>167</v>
      </c>
      <c r="C186" s="4" t="s">
        <v>135</v>
      </c>
      <c r="E186" s="4" t="s">
        <v>219</v>
      </c>
      <c r="F186" s="4" t="s">
        <v>197</v>
      </c>
      <c r="G186" s="16" t="s">
        <v>42</v>
      </c>
      <c r="H186" s="18" t="s">
        <v>292</v>
      </c>
      <c r="I186" s="7">
        <v>33.700000000000003</v>
      </c>
      <c r="J186" s="7">
        <v>129.88147742898201</v>
      </c>
      <c r="K186" s="7">
        <v>2594.6732872997113</v>
      </c>
      <c r="L186" s="7">
        <v>34.158663637037897</v>
      </c>
      <c r="M186" s="7">
        <v>33.742819036239169</v>
      </c>
      <c r="N186" s="7" t="s">
        <v>40</v>
      </c>
      <c r="O186" s="7">
        <v>90.018448775912418</v>
      </c>
      <c r="P186" s="7">
        <v>38.950777608146979</v>
      </c>
      <c r="Q186" s="7" t="s">
        <v>88</v>
      </c>
      <c r="R186" s="7">
        <v>0.3088261893779633</v>
      </c>
      <c r="S186" s="7" t="s">
        <v>90</v>
      </c>
      <c r="T186" s="7">
        <v>32.596119988725782</v>
      </c>
      <c r="U186" s="7">
        <v>4.909936608002055</v>
      </c>
      <c r="V186" s="7" t="s">
        <v>93</v>
      </c>
      <c r="W186" s="7">
        <v>0.26336824717252405</v>
      </c>
      <c r="X186" s="7">
        <v>0.55049904296211805</v>
      </c>
      <c r="Y186" s="7">
        <v>7.9208495390232794E-2</v>
      </c>
      <c r="Z186" s="7" t="s">
        <v>40</v>
      </c>
      <c r="AA186" s="7" t="s">
        <v>40</v>
      </c>
      <c r="AB186" s="7" t="s">
        <v>91</v>
      </c>
      <c r="AC186" s="7" t="s">
        <v>32</v>
      </c>
      <c r="AD186" s="7" t="s">
        <v>89</v>
      </c>
      <c r="AE186" s="7">
        <v>4.9505309618895502E-2</v>
      </c>
    </row>
    <row r="187" spans="1:31" ht="14.65" x14ac:dyDescent="0.5">
      <c r="A187" s="14">
        <v>42340</v>
      </c>
      <c r="B187" s="4" t="s">
        <v>167</v>
      </c>
      <c r="C187" s="4" t="s">
        <v>135</v>
      </c>
      <c r="E187" s="4" t="s">
        <v>220</v>
      </c>
      <c r="F187" s="4" t="s">
        <v>197</v>
      </c>
      <c r="G187" s="16" t="s">
        <v>227</v>
      </c>
      <c r="H187" s="18" t="s">
        <v>292</v>
      </c>
      <c r="I187" s="7">
        <v>33.700000000000003</v>
      </c>
      <c r="J187" s="7">
        <v>136.175200013374</v>
      </c>
      <c r="K187" s="7">
        <v>2474.7531119242171</v>
      </c>
      <c r="L187" s="7">
        <v>32.914820290852667</v>
      </c>
      <c r="M187" s="7">
        <v>34.974007484024284</v>
      </c>
      <c r="N187" s="7">
        <v>0.23106229455675087</v>
      </c>
      <c r="O187" s="7">
        <v>1502.4324684134119</v>
      </c>
      <c r="P187" s="7">
        <v>389.20782937603229</v>
      </c>
      <c r="Q187" s="7" t="s">
        <v>88</v>
      </c>
      <c r="R187" s="7">
        <v>0.21677018760925401</v>
      </c>
      <c r="S187" s="7" t="s">
        <v>90</v>
      </c>
      <c r="T187" s="7">
        <v>32.727456681134584</v>
      </c>
      <c r="U187" s="7">
        <v>6.7652879242326032</v>
      </c>
      <c r="V187" s="7">
        <v>0.4343597985596393</v>
      </c>
      <c r="W187" s="7">
        <v>1.0349560632346959</v>
      </c>
      <c r="X187" s="7" t="s">
        <v>46</v>
      </c>
      <c r="Y187" s="7">
        <v>0.23702102588069204</v>
      </c>
      <c r="Z187" s="7">
        <v>2.4023850587002273E-2</v>
      </c>
      <c r="AA187" s="7" t="s">
        <v>40</v>
      </c>
      <c r="AB187" s="7">
        <v>0.18125137273229391</v>
      </c>
      <c r="AC187" s="7" t="s">
        <v>32</v>
      </c>
      <c r="AD187" s="7" t="s">
        <v>89</v>
      </c>
      <c r="AE187" s="7">
        <v>0.16945394610474815</v>
      </c>
    </row>
    <row r="188" spans="1:31" ht="14.65" x14ac:dyDescent="0.5">
      <c r="A188" s="14">
        <v>42340</v>
      </c>
      <c r="B188" s="4" t="s">
        <v>167</v>
      </c>
      <c r="C188" s="4" t="s">
        <v>135</v>
      </c>
      <c r="E188" s="4" t="s">
        <v>221</v>
      </c>
      <c r="F188" s="4" t="s">
        <v>197</v>
      </c>
      <c r="G188" s="16" t="s">
        <v>92</v>
      </c>
      <c r="H188" s="18" t="s">
        <v>292</v>
      </c>
      <c r="I188" s="7">
        <v>33.700000000000003</v>
      </c>
      <c r="J188" s="7">
        <v>159.61836022750299</v>
      </c>
      <c r="K188" s="7">
        <v>2111.285941790632</v>
      </c>
      <c r="L188" s="7">
        <v>35.031840114479238</v>
      </c>
      <c r="M188" s="7">
        <v>32.126657247842644</v>
      </c>
      <c r="N188" s="7">
        <v>0.50139342824919586</v>
      </c>
      <c r="O188" s="7">
        <v>253.20702775004429</v>
      </c>
      <c r="P188" s="7">
        <v>791.18520258548449</v>
      </c>
      <c r="Q188" s="7" t="s">
        <v>88</v>
      </c>
      <c r="R188" s="7">
        <v>0.29253861350909544</v>
      </c>
      <c r="S188" s="7">
        <v>1.7134159868507781</v>
      </c>
      <c r="T188" s="7">
        <v>27.986046813012997</v>
      </c>
      <c r="U188" s="7">
        <v>12.43715146921433</v>
      </c>
      <c r="V188" s="7">
        <v>2.5022742938913738</v>
      </c>
      <c r="W188" s="7">
        <v>0.53014285887529111</v>
      </c>
      <c r="X188" s="7">
        <v>3.5477160115934483</v>
      </c>
      <c r="Y188" s="7">
        <v>0.21947914357437051</v>
      </c>
      <c r="Z188" s="7">
        <v>5.2590171600428885E-2</v>
      </c>
      <c r="AA188" s="7" t="s">
        <v>40</v>
      </c>
      <c r="AB188" s="7" t="s">
        <v>91</v>
      </c>
      <c r="AC188" s="7" t="s">
        <v>32</v>
      </c>
      <c r="AD188" s="7" t="s">
        <v>89</v>
      </c>
      <c r="AE188" s="7">
        <v>0.2035748578081118</v>
      </c>
    </row>
    <row r="189" spans="1:31" ht="13.9" x14ac:dyDescent="0.4">
      <c r="A189" s="15" t="s">
        <v>137</v>
      </c>
      <c r="B189" s="4" t="s">
        <v>167</v>
      </c>
      <c r="C189" s="4" t="s">
        <v>136</v>
      </c>
      <c r="E189" s="4" t="s">
        <v>228</v>
      </c>
      <c r="F189" s="4" t="s">
        <v>197</v>
      </c>
      <c r="H189" s="6" t="s">
        <v>247</v>
      </c>
      <c r="I189" s="7">
        <v>34.5</v>
      </c>
      <c r="J189" s="7">
        <v>260.10000000000002</v>
      </c>
      <c r="K189" s="7">
        <v>1326.4129181084197</v>
      </c>
      <c r="L189" s="7">
        <v>33.75</v>
      </c>
      <c r="M189" s="7">
        <v>30.16</v>
      </c>
      <c r="N189" s="7" t="s">
        <v>91</v>
      </c>
      <c r="O189" s="7">
        <v>4742</v>
      </c>
      <c r="P189" s="7">
        <v>22.98</v>
      </c>
      <c r="Q189" s="7" t="s">
        <v>139</v>
      </c>
      <c r="R189" s="7">
        <v>47.564888888888888</v>
      </c>
      <c r="S189" s="7">
        <v>63.898099999999999</v>
      </c>
      <c r="T189" s="7">
        <v>310.40666666666664</v>
      </c>
      <c r="U189" s="7">
        <v>3.7160000000000002</v>
      </c>
      <c r="V189" s="7" t="s">
        <v>39</v>
      </c>
      <c r="W189" s="7" t="s">
        <v>140</v>
      </c>
      <c r="X189" s="7" t="s">
        <v>62</v>
      </c>
      <c r="Y189" s="7">
        <v>0.313</v>
      </c>
      <c r="Z189" s="7">
        <v>7.2779999999999996</v>
      </c>
      <c r="AA189" s="7">
        <v>13.47</v>
      </c>
      <c r="AB189" s="7">
        <v>3.5150000000000001</v>
      </c>
      <c r="AC189" s="7" t="s">
        <v>32</v>
      </c>
      <c r="AD189" s="7" t="s">
        <v>89</v>
      </c>
      <c r="AE189" s="7">
        <v>0.154</v>
      </c>
    </row>
    <row r="190" spans="1:31" ht="14.65" x14ac:dyDescent="0.5">
      <c r="A190" s="15" t="s">
        <v>137</v>
      </c>
      <c r="B190" s="4" t="s">
        <v>167</v>
      </c>
      <c r="C190" s="4" t="s">
        <v>147</v>
      </c>
      <c r="E190" s="4" t="s">
        <v>229</v>
      </c>
      <c r="F190" s="4" t="s">
        <v>197</v>
      </c>
      <c r="H190" s="6" t="s">
        <v>293</v>
      </c>
      <c r="I190" s="7">
        <v>34.5</v>
      </c>
      <c r="J190" s="7">
        <v>124.8</v>
      </c>
      <c r="K190" s="7">
        <v>2764.4230769230771</v>
      </c>
      <c r="L190" s="7">
        <v>35.53</v>
      </c>
      <c r="M190" s="7">
        <v>29.28</v>
      </c>
      <c r="N190" s="7" t="s">
        <v>91</v>
      </c>
      <c r="O190" s="7">
        <v>6699</v>
      </c>
      <c r="P190" s="7">
        <v>19</v>
      </c>
      <c r="Q190" s="7" t="s">
        <v>139</v>
      </c>
      <c r="R190" s="7">
        <v>1.5076666666666667</v>
      </c>
      <c r="S190" s="7">
        <v>22.788499999999999</v>
      </c>
      <c r="T190" s="7">
        <v>21.457936507936505</v>
      </c>
      <c r="U190" s="7">
        <v>4.0780000000000003</v>
      </c>
      <c r="V190" s="7" t="s">
        <v>39</v>
      </c>
      <c r="W190" s="7" t="s">
        <v>140</v>
      </c>
      <c r="X190" s="7" t="s">
        <v>62</v>
      </c>
      <c r="Y190" s="7">
        <v>0.223</v>
      </c>
      <c r="Z190" s="7">
        <v>0.25</v>
      </c>
      <c r="AA190" s="7">
        <v>2.1970000000000001</v>
      </c>
      <c r="AB190" s="7">
        <v>2.161</v>
      </c>
      <c r="AC190" s="7" t="s">
        <v>32</v>
      </c>
      <c r="AD190" s="7" t="s">
        <v>89</v>
      </c>
      <c r="AE190" s="7">
        <v>0.11899999999999999</v>
      </c>
    </row>
    <row r="191" spans="1:31" ht="14.65" x14ac:dyDescent="0.5">
      <c r="A191" s="15" t="s">
        <v>137</v>
      </c>
      <c r="B191" s="4" t="s">
        <v>167</v>
      </c>
      <c r="C191" s="4" t="s">
        <v>147</v>
      </c>
      <c r="E191" s="4" t="s">
        <v>230</v>
      </c>
      <c r="F191" s="4" t="s">
        <v>197</v>
      </c>
      <c r="H191" s="6" t="s">
        <v>293</v>
      </c>
      <c r="I191" s="7">
        <v>34.5</v>
      </c>
      <c r="J191" s="7">
        <v>60</v>
      </c>
      <c r="K191" s="7">
        <v>5750</v>
      </c>
      <c r="L191" s="7">
        <v>30.93</v>
      </c>
      <c r="M191" s="7">
        <v>33.299999999999997</v>
      </c>
      <c r="N191" s="7" t="s">
        <v>91</v>
      </c>
      <c r="O191" s="7">
        <v>7352</v>
      </c>
      <c r="P191" s="7">
        <v>58.68</v>
      </c>
      <c r="Q191" s="7" t="s">
        <v>139</v>
      </c>
      <c r="R191" s="7" t="s">
        <v>141</v>
      </c>
      <c r="S191" s="7">
        <v>0.10719999999999999</v>
      </c>
      <c r="T191" s="7">
        <v>139.38844444444445</v>
      </c>
      <c r="U191" s="7">
        <v>0.96199999999999997</v>
      </c>
      <c r="V191" s="7" t="s">
        <v>39</v>
      </c>
      <c r="W191" s="7" t="s">
        <v>140</v>
      </c>
      <c r="X191" s="7" t="s">
        <v>62</v>
      </c>
      <c r="Y191" s="7" t="s">
        <v>40</v>
      </c>
      <c r="Z191" s="7" t="s">
        <v>40</v>
      </c>
      <c r="AA191" s="7">
        <v>1.4999999999999999E-2</v>
      </c>
      <c r="AB191" s="7">
        <v>2.3919999999999999</v>
      </c>
      <c r="AC191" s="7">
        <v>2.9000000000000001E-2</v>
      </c>
      <c r="AD191" s="7" t="s">
        <v>89</v>
      </c>
      <c r="AE191" s="7">
        <v>0.33300000000000002</v>
      </c>
    </row>
    <row r="192" spans="1:31" ht="14.65" x14ac:dyDescent="0.5">
      <c r="A192" s="15" t="s">
        <v>137</v>
      </c>
      <c r="B192" s="4" t="s">
        <v>167</v>
      </c>
      <c r="C192" s="4" t="s">
        <v>147</v>
      </c>
      <c r="E192" s="4" t="s">
        <v>231</v>
      </c>
      <c r="F192" s="4" t="s">
        <v>197</v>
      </c>
      <c r="H192" s="6" t="s">
        <v>293</v>
      </c>
      <c r="I192" s="7">
        <v>34.5</v>
      </c>
      <c r="J192" s="7">
        <v>122.3</v>
      </c>
      <c r="K192" s="7">
        <v>2820.9321340964843</v>
      </c>
      <c r="L192" s="7">
        <v>36.31</v>
      </c>
      <c r="M192" s="7">
        <v>26.56</v>
      </c>
      <c r="N192" s="7" t="s">
        <v>91</v>
      </c>
      <c r="O192" s="7">
        <v>6225</v>
      </c>
      <c r="P192" s="7">
        <v>20.299999999999901</v>
      </c>
      <c r="Q192" s="7" t="s">
        <v>139</v>
      </c>
      <c r="R192" s="7">
        <v>22.284888888888887</v>
      </c>
      <c r="S192" s="7">
        <v>23.5564</v>
      </c>
      <c r="T192" s="7">
        <v>152.6075873015873</v>
      </c>
      <c r="U192" s="7">
        <v>0.65300000000000002</v>
      </c>
      <c r="V192" s="7" t="s">
        <v>39</v>
      </c>
      <c r="W192" s="7" t="s">
        <v>140</v>
      </c>
      <c r="X192" s="7" t="s">
        <v>62</v>
      </c>
      <c r="Y192" s="7">
        <v>0.434</v>
      </c>
      <c r="Z192" s="7">
        <v>4.32</v>
      </c>
      <c r="AA192" s="7">
        <v>6.7169999999999996</v>
      </c>
      <c r="AB192" s="7">
        <v>6.4820000000000002</v>
      </c>
      <c r="AC192" s="7" t="s">
        <v>32</v>
      </c>
      <c r="AD192" s="7" t="s">
        <v>89</v>
      </c>
      <c r="AE192" s="7">
        <v>0.188</v>
      </c>
    </row>
    <row r="193" spans="1:31" ht="13.9" x14ac:dyDescent="0.4">
      <c r="A193" s="15" t="s">
        <v>137</v>
      </c>
      <c r="B193" s="4" t="s">
        <v>167</v>
      </c>
      <c r="C193" s="4" t="s">
        <v>154</v>
      </c>
      <c r="E193" s="4" t="s">
        <v>232</v>
      </c>
      <c r="F193" s="4" t="s">
        <v>197</v>
      </c>
      <c r="H193" s="6" t="s">
        <v>294</v>
      </c>
      <c r="I193" s="7">
        <v>34.5</v>
      </c>
      <c r="J193" s="7">
        <v>261.3</v>
      </c>
      <c r="K193" s="7">
        <v>1320.3214695752008</v>
      </c>
      <c r="L193" s="7">
        <v>28.24</v>
      </c>
      <c r="M193" s="7">
        <v>36.43</v>
      </c>
      <c r="N193" s="7" t="s">
        <v>91</v>
      </c>
      <c r="O193" s="7">
        <v>5674</v>
      </c>
      <c r="P193" s="7">
        <v>101.08</v>
      </c>
      <c r="Q193" s="7">
        <v>4.5270000000000001</v>
      </c>
      <c r="R193" s="7">
        <v>8.1922222222222221</v>
      </c>
      <c r="S193" s="7">
        <v>44.758000000000003</v>
      </c>
      <c r="T193" s="7">
        <v>225.7984126984127</v>
      </c>
      <c r="U193" s="7">
        <v>10.73</v>
      </c>
      <c r="V193" s="7" t="s">
        <v>39</v>
      </c>
      <c r="W193" s="7" t="s">
        <v>140</v>
      </c>
      <c r="X193" s="7" t="s">
        <v>62</v>
      </c>
      <c r="Y193" s="7">
        <v>0.44500000000000001</v>
      </c>
      <c r="Z193" s="7">
        <v>5.9029999999999996</v>
      </c>
      <c r="AA193" s="7">
        <v>2.7930000000000001</v>
      </c>
      <c r="AB193" s="7">
        <v>0.434</v>
      </c>
      <c r="AC193" s="7" t="s">
        <v>32</v>
      </c>
      <c r="AD193" s="7" t="s">
        <v>89</v>
      </c>
      <c r="AE193" s="7">
        <v>0.63</v>
      </c>
    </row>
    <row r="194" spans="1:31" ht="13.9" x14ac:dyDescent="0.4">
      <c r="A194" s="15" t="s">
        <v>137</v>
      </c>
      <c r="B194" s="4" t="s">
        <v>167</v>
      </c>
      <c r="C194" s="4" t="s">
        <v>154</v>
      </c>
      <c r="E194" s="4" t="s">
        <v>233</v>
      </c>
      <c r="F194" s="4" t="s">
        <v>197</v>
      </c>
      <c r="H194" s="6" t="s">
        <v>294</v>
      </c>
      <c r="I194" s="7">
        <v>34.5</v>
      </c>
      <c r="J194" s="7">
        <v>290.7</v>
      </c>
      <c r="K194" s="7">
        <v>1186.7905056759546</v>
      </c>
      <c r="L194" s="7">
        <v>28.36</v>
      </c>
      <c r="M194" s="7">
        <v>32.659999999999997</v>
      </c>
      <c r="N194" s="7">
        <v>0.28349999999999997</v>
      </c>
      <c r="O194" s="7">
        <v>5120</v>
      </c>
      <c r="P194" s="7">
        <v>225.8</v>
      </c>
      <c r="Q194" s="7" t="s">
        <v>139</v>
      </c>
      <c r="R194" s="7">
        <v>104.93711111111111</v>
      </c>
      <c r="S194" s="7">
        <v>32.339100000000002</v>
      </c>
      <c r="T194" s="7">
        <v>271</v>
      </c>
      <c r="U194" s="7">
        <v>3.6749999999999998</v>
      </c>
      <c r="V194" s="7" t="s">
        <v>39</v>
      </c>
      <c r="W194" s="7" t="s">
        <v>140</v>
      </c>
      <c r="X194" s="7">
        <v>7.9729999999999999</v>
      </c>
      <c r="Y194" s="7">
        <v>0.17899999999999999</v>
      </c>
      <c r="Z194" s="7">
        <v>6.8520000000000003</v>
      </c>
      <c r="AA194" s="7">
        <v>6.88</v>
      </c>
      <c r="AB194" s="7">
        <v>2.4889999999999999</v>
      </c>
      <c r="AC194" s="7" t="s">
        <v>32</v>
      </c>
      <c r="AD194" s="7" t="s">
        <v>89</v>
      </c>
      <c r="AE194" s="7">
        <v>0.89200000000000002</v>
      </c>
    </row>
    <row r="195" spans="1:31" ht="13.9" x14ac:dyDescent="0.4">
      <c r="A195" s="15" t="s">
        <v>137</v>
      </c>
      <c r="B195" s="4" t="s">
        <v>167</v>
      </c>
      <c r="C195" s="4" t="s">
        <v>154</v>
      </c>
      <c r="E195" s="4" t="s">
        <v>234</v>
      </c>
      <c r="F195" s="4" t="s">
        <v>197</v>
      </c>
      <c r="H195" s="6" t="s">
        <v>294</v>
      </c>
      <c r="I195" s="7">
        <v>34.5</v>
      </c>
      <c r="J195" s="7">
        <v>217.3</v>
      </c>
      <c r="K195" s="7">
        <v>1587.6668200644269</v>
      </c>
      <c r="L195" s="7">
        <v>28.26</v>
      </c>
      <c r="M195" s="7">
        <v>37.26</v>
      </c>
      <c r="N195" s="7">
        <v>0.24299999999999999</v>
      </c>
      <c r="O195" s="7">
        <v>5330</v>
      </c>
      <c r="P195" s="7">
        <v>82.14</v>
      </c>
      <c r="Q195" s="7" t="s">
        <v>139</v>
      </c>
      <c r="R195" s="7">
        <v>49.415999999999997</v>
      </c>
      <c r="S195" s="7">
        <v>39.921800000000005</v>
      </c>
      <c r="T195" s="7">
        <v>266.39999999999998</v>
      </c>
      <c r="U195" s="7">
        <v>0.23100000000000001</v>
      </c>
      <c r="V195" s="7" t="s">
        <v>39</v>
      </c>
      <c r="W195" s="7" t="s">
        <v>140</v>
      </c>
      <c r="X195" s="7">
        <v>3.448</v>
      </c>
      <c r="Y195" s="7">
        <v>0.378</v>
      </c>
      <c r="Z195" s="7">
        <v>6.4189999999999996</v>
      </c>
      <c r="AA195" s="7">
        <v>5.0599999999999996</v>
      </c>
      <c r="AB195" s="7">
        <v>0.192</v>
      </c>
      <c r="AC195" s="7" t="s">
        <v>32</v>
      </c>
      <c r="AD195" s="7" t="s">
        <v>89</v>
      </c>
      <c r="AE195" s="7" t="s">
        <v>141</v>
      </c>
    </row>
    <row r="196" spans="1:31" ht="13.9" x14ac:dyDescent="0.4">
      <c r="A196" s="15" t="s">
        <v>137</v>
      </c>
      <c r="B196" s="4" t="s">
        <v>167</v>
      </c>
      <c r="C196" s="4" t="s">
        <v>154</v>
      </c>
      <c r="E196" s="4" t="s">
        <v>235</v>
      </c>
      <c r="F196" s="4" t="s">
        <v>197</v>
      </c>
      <c r="H196" s="6" t="s">
        <v>294</v>
      </c>
      <c r="I196" s="7">
        <v>34.5</v>
      </c>
      <c r="J196" s="7">
        <v>126.3</v>
      </c>
      <c r="K196" s="7">
        <v>2731.5914489311162</v>
      </c>
      <c r="L196" s="7">
        <v>27.5</v>
      </c>
      <c r="M196" s="7">
        <v>36.590000000000003</v>
      </c>
      <c r="N196" s="7" t="s">
        <v>91</v>
      </c>
      <c r="O196" s="7">
        <v>6494</v>
      </c>
      <c r="P196" s="7">
        <v>38.070999999999998</v>
      </c>
      <c r="Q196" s="7" t="s">
        <v>139</v>
      </c>
      <c r="R196" s="7">
        <v>50.123444444444445</v>
      </c>
      <c r="S196" s="7">
        <v>40.277699999999996</v>
      </c>
      <c r="T196" s="7">
        <v>224.00453968253967</v>
      </c>
      <c r="U196" s="7">
        <v>0.38600000000000001</v>
      </c>
      <c r="V196" s="7" t="s">
        <v>39</v>
      </c>
      <c r="W196" s="7" t="s">
        <v>140</v>
      </c>
      <c r="X196" s="7">
        <v>3.641</v>
      </c>
      <c r="Y196" s="7">
        <v>0.442</v>
      </c>
      <c r="Z196" s="7">
        <v>5.4870000000000001</v>
      </c>
      <c r="AA196" s="7">
        <v>6.2270000000000003</v>
      </c>
      <c r="AB196" s="7" t="s">
        <v>40</v>
      </c>
      <c r="AC196" s="7" t="s">
        <v>32</v>
      </c>
      <c r="AD196" s="7" t="s">
        <v>89</v>
      </c>
      <c r="AE196" s="7" t="s">
        <v>141</v>
      </c>
    </row>
    <row r="197" spans="1:31" ht="13.9" x14ac:dyDescent="0.4">
      <c r="A197" s="15" t="s">
        <v>137</v>
      </c>
      <c r="B197" s="4" t="s">
        <v>167</v>
      </c>
      <c r="C197" s="4" t="s">
        <v>154</v>
      </c>
      <c r="E197" s="4" t="s">
        <v>236</v>
      </c>
      <c r="F197" s="4" t="s">
        <v>197</v>
      </c>
      <c r="H197" s="6" t="s">
        <v>294</v>
      </c>
      <c r="I197" s="7">
        <v>34.5</v>
      </c>
      <c r="J197" s="7">
        <v>136.6</v>
      </c>
      <c r="K197" s="7">
        <v>2525.6222547584189</v>
      </c>
      <c r="L197" s="7">
        <v>29.41</v>
      </c>
      <c r="M197" s="7">
        <v>36.799999999999997</v>
      </c>
      <c r="N197" s="7">
        <v>2.0039999999999996</v>
      </c>
      <c r="O197" s="7">
        <v>5792</v>
      </c>
      <c r="P197" s="7">
        <v>22.42</v>
      </c>
      <c r="Q197" s="7" t="s">
        <v>139</v>
      </c>
      <c r="R197" s="7">
        <v>53.971111111111114</v>
      </c>
      <c r="S197" s="7">
        <v>37.764400000000002</v>
      </c>
      <c r="T197" s="7">
        <v>213.69492063492063</v>
      </c>
      <c r="U197" s="7">
        <v>1.2729999999999999</v>
      </c>
      <c r="V197" s="7" t="s">
        <v>39</v>
      </c>
      <c r="W197" s="7" t="s">
        <v>140</v>
      </c>
      <c r="X197" s="7">
        <v>4.2850000000000001</v>
      </c>
      <c r="Y197" s="7">
        <v>0.127</v>
      </c>
      <c r="Z197" s="7">
        <v>5.9370000000000003</v>
      </c>
      <c r="AA197" s="7">
        <v>6.1189999999999998</v>
      </c>
      <c r="AB197" s="7">
        <v>5.8000000000000003E-2</v>
      </c>
      <c r="AC197" s="7">
        <v>2.9000000000000001E-2</v>
      </c>
      <c r="AD197" s="7" t="s">
        <v>89</v>
      </c>
      <c r="AE197" s="7">
        <v>0.312</v>
      </c>
    </row>
    <row r="198" spans="1:31" ht="13.9" x14ac:dyDescent="0.4">
      <c r="A198" s="15" t="s">
        <v>137</v>
      </c>
      <c r="B198" s="4" t="s">
        <v>167</v>
      </c>
      <c r="C198" s="4" t="s">
        <v>154</v>
      </c>
      <c r="E198" s="4" t="s">
        <v>237</v>
      </c>
      <c r="F198" s="4" t="s">
        <v>197</v>
      </c>
      <c r="H198" s="6" t="s">
        <v>294</v>
      </c>
      <c r="I198" s="7">
        <v>34.5</v>
      </c>
      <c r="J198" s="7">
        <v>132.1</v>
      </c>
      <c r="K198" s="7">
        <v>2611.657834973505</v>
      </c>
      <c r="L198" s="7">
        <v>25.11</v>
      </c>
      <c r="M198" s="7">
        <v>37.18</v>
      </c>
      <c r="N198" s="7" t="s">
        <v>91</v>
      </c>
      <c r="O198" s="7">
        <v>5194</v>
      </c>
      <c r="P198" s="7">
        <v>177.2</v>
      </c>
      <c r="Q198" s="7" t="s">
        <v>139</v>
      </c>
      <c r="R198" s="7">
        <v>23.286888888888889</v>
      </c>
      <c r="S198" s="7">
        <v>20.317700000000002</v>
      </c>
      <c r="T198" s="7">
        <v>193.77784126984128</v>
      </c>
      <c r="U198" s="7">
        <v>0.76200000000000001</v>
      </c>
      <c r="V198" s="7" t="s">
        <v>39</v>
      </c>
      <c r="W198" s="7">
        <v>1.1970000000000001</v>
      </c>
      <c r="X198" s="7">
        <v>3.1040000000000001</v>
      </c>
      <c r="Y198" s="7">
        <v>0.308</v>
      </c>
      <c r="Z198" s="7">
        <v>2.5259999999999998</v>
      </c>
      <c r="AA198" s="7">
        <v>4.4020000000000001</v>
      </c>
      <c r="AB198" s="7">
        <v>0.84099999999999997</v>
      </c>
      <c r="AC198" s="7" t="s">
        <v>32</v>
      </c>
      <c r="AD198" s="7" t="s">
        <v>89</v>
      </c>
      <c r="AE198" s="7" t="s">
        <v>141</v>
      </c>
    </row>
    <row r="199" spans="1:31" ht="13.9" x14ac:dyDescent="0.4">
      <c r="A199" s="15" t="s">
        <v>137</v>
      </c>
      <c r="B199" s="4" t="s">
        <v>167</v>
      </c>
      <c r="C199" s="4" t="s">
        <v>154</v>
      </c>
      <c r="E199" s="4" t="s">
        <v>238</v>
      </c>
      <c r="F199" s="4" t="s">
        <v>197</v>
      </c>
      <c r="H199" s="6" t="s">
        <v>294</v>
      </c>
      <c r="I199" s="7">
        <v>34.5</v>
      </c>
      <c r="J199" s="7">
        <v>292.10000000000002</v>
      </c>
      <c r="K199" s="7">
        <v>1181.1023622047244</v>
      </c>
      <c r="L199" s="7">
        <v>23.83</v>
      </c>
      <c r="M199" s="7">
        <v>33.82</v>
      </c>
      <c r="N199" s="7">
        <v>0.1575</v>
      </c>
      <c r="O199" s="7">
        <v>5200</v>
      </c>
      <c r="P199" s="7">
        <v>98.38</v>
      </c>
      <c r="Q199" s="7">
        <v>13.51</v>
      </c>
      <c r="R199" s="7">
        <v>14.844222222222223</v>
      </c>
      <c r="S199" s="7">
        <v>20.3675</v>
      </c>
      <c r="T199" s="7">
        <v>184.68650793650792</v>
      </c>
      <c r="U199" s="7">
        <v>1.34</v>
      </c>
      <c r="V199" s="7" t="s">
        <v>39</v>
      </c>
      <c r="W199" s="7" t="s">
        <v>140</v>
      </c>
      <c r="X199" s="7">
        <v>4.4690000000000003</v>
      </c>
      <c r="Y199" s="7">
        <v>0.22700000000000001</v>
      </c>
      <c r="Z199" s="7">
        <v>2.6</v>
      </c>
      <c r="AA199" s="7">
        <v>3.956</v>
      </c>
      <c r="AB199" s="7">
        <v>0.50800000000000001</v>
      </c>
      <c r="AC199" s="7">
        <v>0.01</v>
      </c>
      <c r="AD199" s="7" t="s">
        <v>89</v>
      </c>
      <c r="AE199" s="7">
        <v>0.27300000000000002</v>
      </c>
    </row>
    <row r="200" spans="1:31" ht="13.9" x14ac:dyDescent="0.4">
      <c r="A200" s="15" t="s">
        <v>137</v>
      </c>
      <c r="B200" s="4" t="s">
        <v>167</v>
      </c>
      <c r="C200" s="4" t="s">
        <v>154</v>
      </c>
      <c r="E200" s="4" t="s">
        <v>239</v>
      </c>
      <c r="F200" s="4" t="s">
        <v>197</v>
      </c>
      <c r="H200" s="6" t="s">
        <v>294</v>
      </c>
      <c r="I200" s="7">
        <v>34.5</v>
      </c>
      <c r="J200" s="7">
        <v>290.89999999999998</v>
      </c>
      <c r="K200" s="7">
        <v>1185.9745617050535</v>
      </c>
      <c r="L200" s="7">
        <v>26.34</v>
      </c>
      <c r="M200" s="7">
        <v>34.619999999999997</v>
      </c>
      <c r="N200" s="7" t="s">
        <v>91</v>
      </c>
      <c r="O200" s="7">
        <v>7599</v>
      </c>
      <c r="P200" s="7">
        <v>343.2</v>
      </c>
      <c r="Q200" s="7">
        <v>13.8</v>
      </c>
      <c r="R200" s="7">
        <v>67.974222222222224</v>
      </c>
      <c r="S200" s="7">
        <v>68.83659999999999</v>
      </c>
      <c r="T200" s="7">
        <v>233.93774603174603</v>
      </c>
      <c r="U200" s="7">
        <v>5.78</v>
      </c>
      <c r="V200" s="7">
        <v>1.9610000000000001</v>
      </c>
      <c r="W200" s="7">
        <v>4.0490000000000004</v>
      </c>
      <c r="X200" s="7" t="s">
        <v>62</v>
      </c>
      <c r="Y200" s="7">
        <v>0.68200000000000005</v>
      </c>
      <c r="Z200" s="7">
        <v>17.13</v>
      </c>
      <c r="AA200" s="7">
        <v>13.95</v>
      </c>
      <c r="AB200" s="7">
        <v>6.194</v>
      </c>
      <c r="AC200" s="7">
        <v>0.04</v>
      </c>
      <c r="AD200" s="7" t="s">
        <v>89</v>
      </c>
      <c r="AE200" s="7">
        <v>20.079999999999998</v>
      </c>
    </row>
    <row r="201" spans="1:31" ht="13.9" x14ac:dyDescent="0.4">
      <c r="A201" s="15" t="s">
        <v>137</v>
      </c>
      <c r="B201" s="4" t="s">
        <v>167</v>
      </c>
      <c r="C201" s="4" t="s">
        <v>154</v>
      </c>
      <c r="E201" s="4" t="s">
        <v>240</v>
      </c>
      <c r="F201" s="4" t="s">
        <v>197</v>
      </c>
      <c r="H201" s="6" t="s">
        <v>294</v>
      </c>
      <c r="I201" s="7">
        <v>34.5</v>
      </c>
      <c r="J201" s="7">
        <v>166.6</v>
      </c>
      <c r="K201" s="7">
        <v>2070.8283313325333</v>
      </c>
      <c r="L201" s="7">
        <v>24.79</v>
      </c>
      <c r="M201" s="7">
        <v>36.51</v>
      </c>
      <c r="N201" s="7" t="s">
        <v>91</v>
      </c>
      <c r="O201" s="7">
        <v>4901</v>
      </c>
      <c r="P201" s="7">
        <v>46.533999999999999</v>
      </c>
      <c r="Q201" s="7" t="s">
        <v>139</v>
      </c>
      <c r="R201" s="7">
        <v>11.584333333333333</v>
      </c>
      <c r="S201" s="7">
        <v>34.737000000000002</v>
      </c>
      <c r="T201" s="7">
        <v>224.69742857142856</v>
      </c>
      <c r="U201" s="7">
        <v>8.1240000000000006</v>
      </c>
      <c r="V201" s="7" t="s">
        <v>39</v>
      </c>
      <c r="W201" s="7">
        <v>0.68899999999999995</v>
      </c>
      <c r="X201" s="7">
        <v>2.8370000000000002</v>
      </c>
      <c r="Y201" s="7">
        <v>0.16500000000000001</v>
      </c>
      <c r="Z201" s="7">
        <v>6.3689999999999998</v>
      </c>
      <c r="AA201" s="7">
        <v>2.9329999999999998</v>
      </c>
      <c r="AB201" s="7">
        <v>10.37</v>
      </c>
      <c r="AC201" s="7" t="s">
        <v>32</v>
      </c>
      <c r="AD201" s="7" t="s">
        <v>89</v>
      </c>
      <c r="AE201" s="7">
        <v>0.53200000000000003</v>
      </c>
    </row>
    <row r="202" spans="1:31" ht="13.9" x14ac:dyDescent="0.4">
      <c r="A202" s="15" t="s">
        <v>137</v>
      </c>
      <c r="B202" s="4" t="s">
        <v>167</v>
      </c>
      <c r="C202" s="4" t="s">
        <v>154</v>
      </c>
      <c r="E202" s="4" t="s">
        <v>237</v>
      </c>
      <c r="F202" s="4" t="s">
        <v>197</v>
      </c>
      <c r="H202" s="6" t="s">
        <v>294</v>
      </c>
      <c r="I202" s="7">
        <v>34.5</v>
      </c>
      <c r="J202" s="7">
        <v>195.9</v>
      </c>
      <c r="K202" s="7">
        <v>1761.1026033690657</v>
      </c>
      <c r="L202" s="7">
        <v>44.21</v>
      </c>
      <c r="M202" s="7">
        <v>15.82</v>
      </c>
      <c r="N202" s="7">
        <v>8.3999999999999991E-2</v>
      </c>
      <c r="O202" s="7">
        <v>2337</v>
      </c>
      <c r="P202" s="7">
        <v>374.4</v>
      </c>
      <c r="Q202" s="7" t="s">
        <v>139</v>
      </c>
      <c r="R202" s="7">
        <v>46.474222222222224</v>
      </c>
      <c r="S202" s="7">
        <v>18.462399999999999</v>
      </c>
      <c r="T202" s="7">
        <v>150.34133333333335</v>
      </c>
      <c r="U202" s="7">
        <v>3.5960000000000001</v>
      </c>
      <c r="V202" s="7">
        <v>1.8480000000000001</v>
      </c>
      <c r="W202" s="7" t="s">
        <v>140</v>
      </c>
      <c r="X202" s="7" t="s">
        <v>62</v>
      </c>
      <c r="Y202" s="7">
        <v>0.29899999999999999</v>
      </c>
      <c r="Z202" s="7">
        <v>7.3250000000000002</v>
      </c>
      <c r="AA202" s="7">
        <v>6.6449999999999996</v>
      </c>
      <c r="AB202" s="7">
        <v>8.9909999999999997</v>
      </c>
      <c r="AC202" s="7" t="s">
        <v>32</v>
      </c>
      <c r="AD202" s="7" t="s">
        <v>89</v>
      </c>
      <c r="AE202" s="7">
        <v>0.33400000000000002</v>
      </c>
    </row>
    <row r="203" spans="1:31" ht="13.9" x14ac:dyDescent="0.4">
      <c r="A203" s="15" t="s">
        <v>137</v>
      </c>
      <c r="B203" s="4" t="s">
        <v>167</v>
      </c>
      <c r="C203" s="4" t="s">
        <v>156</v>
      </c>
      <c r="E203" s="4" t="s">
        <v>241</v>
      </c>
      <c r="F203" s="4" t="s">
        <v>197</v>
      </c>
      <c r="H203" s="6" t="s">
        <v>294</v>
      </c>
      <c r="I203" s="7">
        <v>34.5</v>
      </c>
      <c r="J203" s="7">
        <v>209.2</v>
      </c>
      <c r="K203" s="7">
        <v>1649.1395793499046</v>
      </c>
      <c r="L203" s="7">
        <v>31.18</v>
      </c>
      <c r="M203" s="7">
        <v>33.200000000000003</v>
      </c>
      <c r="N203" s="7" t="s">
        <v>91</v>
      </c>
      <c r="O203" s="7">
        <v>5252</v>
      </c>
      <c r="P203" s="7">
        <v>36.798999999999999</v>
      </c>
      <c r="Q203" s="7" t="s">
        <v>139</v>
      </c>
      <c r="R203" s="7">
        <v>0.61911111111111106</v>
      </c>
      <c r="S203" s="7">
        <v>8.5564</v>
      </c>
      <c r="T203" s="7">
        <v>85.857809523809522</v>
      </c>
      <c r="U203" s="7">
        <v>1.1859999999999999</v>
      </c>
      <c r="V203" s="7" t="s">
        <v>39</v>
      </c>
      <c r="W203" s="7" t="s">
        <v>140</v>
      </c>
      <c r="X203" s="7" t="s">
        <v>62</v>
      </c>
      <c r="Y203" s="7">
        <v>0.19400000000000001</v>
      </c>
      <c r="Z203" s="7">
        <v>0.52900000000000003</v>
      </c>
      <c r="AA203" s="7">
        <v>1.054</v>
      </c>
      <c r="AB203" s="7">
        <v>0.14099999999999999</v>
      </c>
      <c r="AC203" s="7" t="s">
        <v>32</v>
      </c>
      <c r="AD203" s="7" t="s">
        <v>89</v>
      </c>
      <c r="AE203" s="7">
        <v>0.10199999999999999</v>
      </c>
    </row>
    <row r="204" spans="1:31" ht="13.9" x14ac:dyDescent="0.4">
      <c r="A204" s="15" t="s">
        <v>137</v>
      </c>
      <c r="B204" s="4" t="s">
        <v>167</v>
      </c>
      <c r="C204" s="4" t="s">
        <v>156</v>
      </c>
      <c r="E204" s="4" t="s">
        <v>242</v>
      </c>
      <c r="F204" s="4" t="s">
        <v>197</v>
      </c>
      <c r="H204" s="6" t="s">
        <v>294</v>
      </c>
      <c r="I204" s="7">
        <v>34.5</v>
      </c>
      <c r="J204" s="7">
        <v>309.39999999999998</v>
      </c>
      <c r="K204" s="7">
        <v>1115.0614091790562</v>
      </c>
      <c r="L204" s="7">
        <v>28.54</v>
      </c>
      <c r="M204" s="7">
        <v>32.44</v>
      </c>
      <c r="N204" s="7">
        <v>7.0499999999999979E-2</v>
      </c>
      <c r="O204" s="7">
        <v>5724</v>
      </c>
      <c r="P204" s="7">
        <v>266.7</v>
      </c>
      <c r="Q204" s="7">
        <v>16.13</v>
      </c>
      <c r="R204" s="7">
        <v>54.979555555555557</v>
      </c>
      <c r="S204" s="7">
        <v>54.753300000000003</v>
      </c>
      <c r="T204" s="7">
        <v>66.085904761904771</v>
      </c>
      <c r="U204" s="7">
        <v>1.0900000000000001</v>
      </c>
      <c r="V204" s="7" t="s">
        <v>39</v>
      </c>
      <c r="W204" s="7">
        <v>1.177</v>
      </c>
      <c r="X204" s="7">
        <v>3.19</v>
      </c>
      <c r="Y204" s="7">
        <v>0.40300000000000002</v>
      </c>
      <c r="Z204" s="7">
        <v>7.09</v>
      </c>
      <c r="AA204" s="7">
        <v>18.63</v>
      </c>
      <c r="AB204" s="7">
        <v>7.6369999999999996</v>
      </c>
      <c r="AC204" s="7" t="s">
        <v>32</v>
      </c>
      <c r="AD204" s="7" t="s">
        <v>89</v>
      </c>
      <c r="AE204" s="7">
        <v>3.0859999999999999</v>
      </c>
    </row>
    <row r="205" spans="1:31" ht="13.9" x14ac:dyDescent="0.4">
      <c r="A205" s="15" t="s">
        <v>137</v>
      </c>
      <c r="B205" s="4" t="s">
        <v>167</v>
      </c>
      <c r="C205" s="4" t="s">
        <v>156</v>
      </c>
      <c r="E205" s="4" t="s">
        <v>243</v>
      </c>
      <c r="F205" s="4" t="s">
        <v>197</v>
      </c>
      <c r="H205" s="6" t="s">
        <v>294</v>
      </c>
      <c r="I205" s="7">
        <v>34.5</v>
      </c>
      <c r="J205" s="7">
        <v>214.1</v>
      </c>
      <c r="K205" s="7">
        <v>1611.3965436711817</v>
      </c>
      <c r="L205" s="7">
        <v>30.61</v>
      </c>
      <c r="M205" s="7">
        <v>32.979999999999997</v>
      </c>
      <c r="N205" s="7" t="s">
        <v>91</v>
      </c>
      <c r="O205" s="7">
        <v>5769</v>
      </c>
      <c r="P205" s="7">
        <v>80.58</v>
      </c>
      <c r="Q205" s="7" t="s">
        <v>139</v>
      </c>
      <c r="R205" s="7">
        <v>35.803555555555555</v>
      </c>
      <c r="S205" s="7">
        <v>32.407400000000003</v>
      </c>
      <c r="T205" s="7">
        <v>30.995111111111111</v>
      </c>
      <c r="U205" s="7">
        <v>1.4279999999999999</v>
      </c>
      <c r="V205" s="7" t="s">
        <v>39</v>
      </c>
      <c r="W205" s="7" t="s">
        <v>140</v>
      </c>
      <c r="X205" s="7">
        <v>3.9540000000000002</v>
      </c>
      <c r="Y205" s="7">
        <v>0.60199999999999998</v>
      </c>
      <c r="Z205" s="7">
        <v>3.1259999999999999</v>
      </c>
      <c r="AA205" s="7">
        <v>7.1630000000000003</v>
      </c>
      <c r="AB205" s="7">
        <v>1.196</v>
      </c>
      <c r="AC205" s="7" t="s">
        <v>32</v>
      </c>
      <c r="AD205" s="7" t="s">
        <v>89</v>
      </c>
      <c r="AE205" s="7">
        <v>1.1559999999999999</v>
      </c>
    </row>
    <row r="206" spans="1:31" ht="13.9" x14ac:dyDescent="0.4">
      <c r="A206" s="15" t="s">
        <v>137</v>
      </c>
      <c r="B206" s="4" t="s">
        <v>167</v>
      </c>
      <c r="C206" s="4" t="s">
        <v>156</v>
      </c>
      <c r="E206" s="4" t="s">
        <v>244</v>
      </c>
      <c r="F206" s="4" t="s">
        <v>197</v>
      </c>
      <c r="H206" s="6" t="s">
        <v>294</v>
      </c>
      <c r="I206" s="7">
        <v>34.5</v>
      </c>
      <c r="J206" s="7">
        <v>282.5</v>
      </c>
      <c r="K206" s="7">
        <v>1221.2389380530974</v>
      </c>
      <c r="L206" s="7">
        <v>30.56</v>
      </c>
      <c r="M206" s="7">
        <v>31</v>
      </c>
      <c r="N206" s="7">
        <v>1.2435</v>
      </c>
      <c r="O206" s="7">
        <v>6108</v>
      </c>
      <c r="P206" s="7">
        <v>170.8</v>
      </c>
      <c r="Q206" s="7">
        <v>9.6379999999999999</v>
      </c>
      <c r="R206" s="7">
        <v>12.675555555555555</v>
      </c>
      <c r="S206" s="7">
        <v>40.0351</v>
      </c>
      <c r="T206" s="7">
        <v>256.96584126984129</v>
      </c>
      <c r="U206" s="7">
        <v>6.7389999999999999</v>
      </c>
      <c r="V206" s="7">
        <v>1.0760000000000001</v>
      </c>
      <c r="W206" s="7">
        <v>0.60199999999999998</v>
      </c>
      <c r="X206" s="7" t="s">
        <v>62</v>
      </c>
      <c r="Y206" s="7">
        <v>0.27</v>
      </c>
      <c r="Z206" s="7">
        <v>2.327</v>
      </c>
      <c r="AA206" s="7">
        <v>3.069</v>
      </c>
      <c r="AB206" s="7">
        <v>4.2039999999999997</v>
      </c>
      <c r="AC206" s="7">
        <v>2.3E-2</v>
      </c>
      <c r="AD206" s="7" t="s">
        <v>89</v>
      </c>
      <c r="AE206" s="7">
        <v>5.6000000000000001E-2</v>
      </c>
    </row>
    <row r="207" spans="1:31" ht="13.9" x14ac:dyDescent="0.4">
      <c r="A207" s="15" t="s">
        <v>137</v>
      </c>
      <c r="B207" s="4" t="s">
        <v>167</v>
      </c>
      <c r="C207" s="4" t="s">
        <v>156</v>
      </c>
      <c r="E207" s="4" t="s">
        <v>245</v>
      </c>
      <c r="F207" s="4" t="s">
        <v>197</v>
      </c>
      <c r="H207" s="6" t="s">
        <v>294</v>
      </c>
      <c r="I207" s="7">
        <v>34.5</v>
      </c>
      <c r="J207" s="7">
        <v>85.45</v>
      </c>
      <c r="K207" s="7">
        <v>4037.4488004681098</v>
      </c>
      <c r="L207" s="7">
        <v>27.31</v>
      </c>
      <c r="M207" s="7">
        <v>32.97</v>
      </c>
      <c r="N207" s="7" t="s">
        <v>91</v>
      </c>
      <c r="O207" s="7">
        <v>5721</v>
      </c>
      <c r="P207" s="7">
        <v>21.52</v>
      </c>
      <c r="Q207" s="7" t="s">
        <v>139</v>
      </c>
      <c r="R207" s="7">
        <v>20.723666666666666</v>
      </c>
      <c r="S207" s="7">
        <v>16.448399999999999</v>
      </c>
      <c r="T207" s="7">
        <v>210.38860317460319</v>
      </c>
      <c r="U207" s="7">
        <v>0.14099999999999999</v>
      </c>
      <c r="V207" s="7" t="s">
        <v>39</v>
      </c>
      <c r="W207" s="7" t="s">
        <v>140</v>
      </c>
      <c r="X207" s="7" t="s">
        <v>62</v>
      </c>
      <c r="Y207" s="7">
        <v>0.27800000000000002</v>
      </c>
      <c r="Z207" s="7">
        <v>2.3980000000000001</v>
      </c>
      <c r="AA207" s="7">
        <v>3.3079999999999998</v>
      </c>
      <c r="AB207" s="7">
        <v>0.129</v>
      </c>
      <c r="AC207" s="7" t="s">
        <v>32</v>
      </c>
      <c r="AD207" s="7" t="s">
        <v>89</v>
      </c>
      <c r="AE207" s="7">
        <v>6.5000000000000002E-2</v>
      </c>
    </row>
    <row r="208" spans="1:31" ht="13.9" x14ac:dyDescent="0.4">
      <c r="A208" s="1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x14ac:dyDescent="0.4">
      <c r="A209" s="23">
        <v>42340</v>
      </c>
      <c r="B209" s="17" t="s">
        <v>167</v>
      </c>
      <c r="C209" s="16" t="s">
        <v>109</v>
      </c>
      <c r="D209" s="16"/>
      <c r="E209" s="8" t="s">
        <v>29</v>
      </c>
      <c r="F209" s="8" t="s">
        <v>168</v>
      </c>
      <c r="G209" s="18" t="s">
        <v>42</v>
      </c>
      <c r="H209" s="18" t="s">
        <v>247</v>
      </c>
      <c r="I209" s="19">
        <v>35.1</v>
      </c>
      <c r="J209" s="19">
        <v>246.57107873264297</v>
      </c>
      <c r="K209" s="19">
        <v>1423.5246153122009</v>
      </c>
      <c r="L209" s="19">
        <v>31.624437437452741</v>
      </c>
      <c r="M209" s="19">
        <v>8.6831475753692668</v>
      </c>
      <c r="N209" s="19">
        <v>24.61240367657803</v>
      </c>
      <c r="O209" s="19">
        <v>20742.384534222791</v>
      </c>
      <c r="P209" s="19">
        <v>2901.1688850882074</v>
      </c>
      <c r="Q209" s="19" t="s">
        <v>88</v>
      </c>
      <c r="R209" s="19">
        <v>3.7446100032644418</v>
      </c>
      <c r="S209" s="19">
        <v>14.620917246268919</v>
      </c>
      <c r="T209" s="19">
        <v>32.106271051448886</v>
      </c>
      <c r="U209" s="19">
        <v>3.0142748845068512</v>
      </c>
      <c r="V209" s="19">
        <v>2.6093554065881071</v>
      </c>
      <c r="W209" s="19">
        <v>0.63904889671533605</v>
      </c>
      <c r="X209" s="19" t="s">
        <v>46</v>
      </c>
      <c r="Y209" s="19">
        <v>0.23299835880240574</v>
      </c>
      <c r="Z209" s="19">
        <v>1.1355842341631814</v>
      </c>
      <c r="AA209" s="19">
        <v>0.14387083126051461</v>
      </c>
      <c r="AB209" s="19">
        <v>1.2452970535992656</v>
      </c>
      <c r="AC209" s="19">
        <v>0.28389605854079503</v>
      </c>
      <c r="AD209" s="19" t="s">
        <v>89</v>
      </c>
      <c r="AE209" s="19" t="s">
        <v>71</v>
      </c>
    </row>
    <row r="210" spans="1:31" x14ac:dyDescent="0.4">
      <c r="A210" s="23">
        <v>42339</v>
      </c>
      <c r="B210" s="17" t="s">
        <v>167</v>
      </c>
      <c r="C210" s="16" t="s">
        <v>112</v>
      </c>
      <c r="D210" s="16"/>
      <c r="E210" s="8" t="s">
        <v>169</v>
      </c>
      <c r="F210" s="8" t="s">
        <v>168</v>
      </c>
      <c r="G210" s="18" t="s">
        <v>42</v>
      </c>
      <c r="H210" s="18" t="s">
        <v>247</v>
      </c>
      <c r="I210" s="19">
        <v>35.1</v>
      </c>
      <c r="J210" s="19">
        <v>131.49173041063071</v>
      </c>
      <c r="K210" s="19">
        <v>2669.3693885073603</v>
      </c>
      <c r="L210" s="19">
        <v>33.073202862203892</v>
      </c>
      <c r="M210" s="19" t="s">
        <v>40</v>
      </c>
      <c r="N210" s="19">
        <v>32.352229927837506</v>
      </c>
      <c r="O210" s="19">
        <v>5.3477881306255632</v>
      </c>
      <c r="P210" s="19">
        <v>2227.0052861539366</v>
      </c>
      <c r="Q210" s="19" t="s">
        <v>114</v>
      </c>
      <c r="R210" s="19" t="s">
        <v>93</v>
      </c>
      <c r="S210" s="19" t="s">
        <v>111</v>
      </c>
      <c r="T210" s="19" t="s">
        <v>115</v>
      </c>
      <c r="U210" s="19">
        <v>4.6588584377865754</v>
      </c>
      <c r="V210" s="19">
        <v>0.37879689091313107</v>
      </c>
      <c r="W210" s="19" t="s">
        <v>36</v>
      </c>
      <c r="X210" s="19">
        <v>0.43258376061982945</v>
      </c>
      <c r="Y210" s="19" t="s">
        <v>40</v>
      </c>
      <c r="Z210" s="19" t="s">
        <v>40</v>
      </c>
      <c r="AA210" s="19" t="s">
        <v>40</v>
      </c>
      <c r="AB210" s="19" t="s">
        <v>91</v>
      </c>
      <c r="AC210" s="19">
        <v>1.37328177974549E-2</v>
      </c>
      <c r="AD210" s="19" t="s">
        <v>89</v>
      </c>
      <c r="AE210" s="19" t="s">
        <v>91</v>
      </c>
    </row>
    <row r="211" spans="1:31" x14ac:dyDescent="0.4">
      <c r="A211" s="23">
        <v>42339</v>
      </c>
      <c r="B211" s="17" t="s">
        <v>167</v>
      </c>
      <c r="C211" s="16" t="s">
        <v>112</v>
      </c>
      <c r="D211" s="16"/>
      <c r="E211" s="8" t="s">
        <v>170</v>
      </c>
      <c r="F211" s="8" t="s">
        <v>168</v>
      </c>
      <c r="G211" s="18" t="s">
        <v>42</v>
      </c>
      <c r="H211" s="18" t="s">
        <v>247</v>
      </c>
      <c r="I211" s="19">
        <v>35.1</v>
      </c>
      <c r="J211" s="19">
        <v>133.77966311448088</v>
      </c>
      <c r="K211" s="19">
        <v>2623.7171766506435</v>
      </c>
      <c r="L211" s="19">
        <v>33.18362737409975</v>
      </c>
      <c r="M211" s="19" t="s">
        <v>40</v>
      </c>
      <c r="N211" s="19">
        <v>31.699509236423477</v>
      </c>
      <c r="O211" s="19">
        <v>1.14966897989007E-2</v>
      </c>
      <c r="P211" s="19">
        <v>3014.2230345481476</v>
      </c>
      <c r="Q211" s="19" t="s">
        <v>114</v>
      </c>
      <c r="R211" s="19">
        <v>0.16657373323093191</v>
      </c>
      <c r="S211" s="19" t="s">
        <v>111</v>
      </c>
      <c r="T211" s="19">
        <v>0.26014220075578476</v>
      </c>
      <c r="U211" s="19">
        <v>1.7265937770712687</v>
      </c>
      <c r="V211" s="19">
        <v>0.90405787964082784</v>
      </c>
      <c r="W211" s="19">
        <v>0.10033474733586066</v>
      </c>
      <c r="X211" s="19" t="s">
        <v>95</v>
      </c>
      <c r="Y211" s="19" t="s">
        <v>40</v>
      </c>
      <c r="Z211" s="19" t="s">
        <v>40</v>
      </c>
      <c r="AA211" s="19" t="s">
        <v>40</v>
      </c>
      <c r="AB211" s="19" t="s">
        <v>91</v>
      </c>
      <c r="AC211" s="19" t="s">
        <v>32</v>
      </c>
      <c r="AD211" s="19" t="s">
        <v>89</v>
      </c>
      <c r="AE211" s="19" t="s">
        <v>91</v>
      </c>
    </row>
    <row r="212" spans="1:31" x14ac:dyDescent="0.4">
      <c r="A212" s="23">
        <v>42340</v>
      </c>
      <c r="B212" s="17" t="s">
        <v>167</v>
      </c>
      <c r="C212" s="16" t="s">
        <v>116</v>
      </c>
      <c r="D212" s="16"/>
      <c r="E212" s="8" t="s">
        <v>43</v>
      </c>
      <c r="F212" s="8" t="s">
        <v>168</v>
      </c>
      <c r="G212" s="18" t="s">
        <v>42</v>
      </c>
      <c r="H212" s="18" t="s">
        <v>247</v>
      </c>
      <c r="I212" s="19">
        <v>35.1</v>
      </c>
      <c r="J212" s="19">
        <v>130.43302144952233</v>
      </c>
      <c r="K212" s="19">
        <v>2691.0363349655076</v>
      </c>
      <c r="L212" s="19">
        <v>32.98367935503957</v>
      </c>
      <c r="M212" s="19" t="s">
        <v>40</v>
      </c>
      <c r="N212" s="19">
        <v>33.068812165107246</v>
      </c>
      <c r="O212" s="19">
        <v>88.695306828330558</v>
      </c>
      <c r="P212" s="19">
        <v>3284.4236157766231</v>
      </c>
      <c r="Q212" s="19" t="s">
        <v>88</v>
      </c>
      <c r="R212" s="19" t="s">
        <v>111</v>
      </c>
      <c r="S212" s="19" t="s">
        <v>90</v>
      </c>
      <c r="T212" s="19" t="s">
        <v>61</v>
      </c>
      <c r="U212" s="19">
        <v>2.0305074802956069</v>
      </c>
      <c r="V212" s="19">
        <v>10.47861995510184</v>
      </c>
      <c r="W212" s="19" t="s">
        <v>110</v>
      </c>
      <c r="X212" s="19" t="s">
        <v>46</v>
      </c>
      <c r="Y212" s="19" t="s">
        <v>40</v>
      </c>
      <c r="Z212" s="19" t="s">
        <v>40</v>
      </c>
      <c r="AA212" s="19" t="s">
        <v>40</v>
      </c>
      <c r="AB212" s="19" t="s">
        <v>91</v>
      </c>
      <c r="AC212" s="19">
        <v>2.3598079538564895E-2</v>
      </c>
      <c r="AD212" s="19" t="s">
        <v>89</v>
      </c>
      <c r="AE212" s="19" t="s">
        <v>71</v>
      </c>
    </row>
    <row r="213" spans="1:31" x14ac:dyDescent="0.4">
      <c r="A213" s="23">
        <v>42339</v>
      </c>
      <c r="B213" s="17" t="s">
        <v>167</v>
      </c>
      <c r="C213" s="16" t="s">
        <v>117</v>
      </c>
      <c r="D213" s="16"/>
      <c r="E213" s="8" t="s">
        <v>171</v>
      </c>
      <c r="F213" s="8" t="s">
        <v>168</v>
      </c>
      <c r="G213" s="18" t="s">
        <v>42</v>
      </c>
      <c r="H213" s="18" t="s">
        <v>247</v>
      </c>
      <c r="I213" s="19">
        <v>35.1</v>
      </c>
      <c r="J213" s="19">
        <v>109.70456469609046</v>
      </c>
      <c r="K213" s="19">
        <v>3199.5022355939268</v>
      </c>
      <c r="L213" s="19">
        <v>33.769393937176446</v>
      </c>
      <c r="M213" s="19">
        <v>0.93974115009686421</v>
      </c>
      <c r="N213" s="19">
        <v>29.489485873148336</v>
      </c>
      <c r="O213" s="19">
        <v>113.79039578346813</v>
      </c>
      <c r="P213" s="19">
        <v>3476.0207975865528</v>
      </c>
      <c r="Q213" s="19" t="s">
        <v>114</v>
      </c>
      <c r="R213" s="19" t="s">
        <v>93</v>
      </c>
      <c r="S213" s="19">
        <v>0.15563585592377499</v>
      </c>
      <c r="T213" s="19">
        <v>3.9928204747015439</v>
      </c>
      <c r="U213" s="19">
        <v>3.0796951821109189</v>
      </c>
      <c r="V213" s="19">
        <v>5.6353825272656524</v>
      </c>
      <c r="W213" s="19" t="s">
        <v>36</v>
      </c>
      <c r="X213" s="19" t="s">
        <v>95</v>
      </c>
      <c r="Y213" s="19">
        <v>3.2686648699021402E-2</v>
      </c>
      <c r="Z213" s="19" t="s">
        <v>40</v>
      </c>
      <c r="AA213" s="19">
        <v>0.10316723495628619</v>
      </c>
      <c r="AB213" s="19">
        <v>0.18181948338830631</v>
      </c>
      <c r="AC213" s="19" t="s">
        <v>32</v>
      </c>
      <c r="AD213" s="19" t="s">
        <v>89</v>
      </c>
      <c r="AE213" s="19" t="s">
        <v>91</v>
      </c>
    </row>
    <row r="214" spans="1:31" x14ac:dyDescent="0.4">
      <c r="A214" s="23">
        <v>42340</v>
      </c>
      <c r="B214" s="17" t="s">
        <v>167</v>
      </c>
      <c r="C214" s="16" t="s">
        <v>116</v>
      </c>
      <c r="D214" s="16"/>
      <c r="E214" s="8" t="s">
        <v>172</v>
      </c>
      <c r="F214" s="8" t="s">
        <v>168</v>
      </c>
      <c r="G214" s="18" t="s">
        <v>42</v>
      </c>
      <c r="H214" s="18" t="s">
        <v>247</v>
      </c>
      <c r="I214" s="19">
        <v>35.1</v>
      </c>
      <c r="J214" s="19">
        <v>37.213262590808</v>
      </c>
      <c r="K214" s="19">
        <v>9432.121119278052</v>
      </c>
      <c r="L214" s="19">
        <v>32.641165619133133</v>
      </c>
      <c r="M214" s="19" t="s">
        <v>40</v>
      </c>
      <c r="N214" s="19">
        <v>32.933530324055184</v>
      </c>
      <c r="O214" s="19">
        <v>7036.7647628767436</v>
      </c>
      <c r="P214" s="19">
        <v>6361.6857399395967</v>
      </c>
      <c r="Q214" s="19" t="s">
        <v>88</v>
      </c>
      <c r="R214" s="19" t="s">
        <v>111</v>
      </c>
      <c r="S214" s="19" t="s">
        <v>90</v>
      </c>
      <c r="T214" s="19" t="s">
        <v>61</v>
      </c>
      <c r="U214" s="19">
        <v>2.0028118520937066</v>
      </c>
      <c r="V214" s="19">
        <v>13.132844665741574</v>
      </c>
      <c r="W214" s="19">
        <v>0.1209324953065056</v>
      </c>
      <c r="X214" s="19" t="s">
        <v>46</v>
      </c>
      <c r="Y214" s="19" t="s">
        <v>40</v>
      </c>
      <c r="Z214" s="19" t="s">
        <v>40</v>
      </c>
      <c r="AA214" s="19" t="s">
        <v>40</v>
      </c>
      <c r="AB214" s="19">
        <v>7.1074361276630485E-2</v>
      </c>
      <c r="AC214" s="19">
        <v>1.69729817974043E-2</v>
      </c>
      <c r="AD214" s="19" t="s">
        <v>89</v>
      </c>
      <c r="AE214" s="19" t="s">
        <v>71</v>
      </c>
    </row>
    <row r="215" spans="1:31" ht="14.65" x14ac:dyDescent="0.5">
      <c r="A215" s="23">
        <v>42339</v>
      </c>
      <c r="B215" s="17" t="s">
        <v>167</v>
      </c>
      <c r="C215" s="16" t="s">
        <v>120</v>
      </c>
      <c r="D215" s="16"/>
      <c r="E215" s="8" t="s">
        <v>173</v>
      </c>
      <c r="F215" s="8" t="s">
        <v>168</v>
      </c>
      <c r="G215" s="18" t="s">
        <v>42</v>
      </c>
      <c r="H215" s="18" t="s">
        <v>293</v>
      </c>
      <c r="I215" s="19">
        <v>35.1</v>
      </c>
      <c r="J215" s="19">
        <v>127.20297560851783</v>
      </c>
      <c r="K215" s="19">
        <v>2759.3694119251104</v>
      </c>
      <c r="L215" s="19">
        <v>34.993798187812665</v>
      </c>
      <c r="M215" s="19">
        <v>1.5285124905774552</v>
      </c>
      <c r="N215" s="19">
        <v>29.303412013652025</v>
      </c>
      <c r="O215" s="19">
        <v>342.77307957854481</v>
      </c>
      <c r="P215" s="19">
        <v>2827.5404292407679</v>
      </c>
      <c r="Q215" s="19" t="s">
        <v>114</v>
      </c>
      <c r="R215" s="19">
        <v>2.5144842303461279</v>
      </c>
      <c r="S215" s="19">
        <v>5.2496959338159614</v>
      </c>
      <c r="T215" s="19">
        <v>2.9740202293737954</v>
      </c>
      <c r="U215" s="19">
        <v>1.3654850034710282</v>
      </c>
      <c r="V215" s="19">
        <v>3.7807839525764364</v>
      </c>
      <c r="W215" s="19">
        <v>0.55450113448937577</v>
      </c>
      <c r="X215" s="19">
        <v>0.46312267037876698</v>
      </c>
      <c r="Y215" s="19">
        <v>0.89613198326653787</v>
      </c>
      <c r="Z215" s="19">
        <v>1.4111742355263326</v>
      </c>
      <c r="AA215" s="19">
        <v>2.5399059456198745</v>
      </c>
      <c r="AB215" s="19">
        <v>3.2709336585047444</v>
      </c>
      <c r="AC215" s="19">
        <v>1.8691049477169999E-2</v>
      </c>
      <c r="AD215" s="19" t="s">
        <v>89</v>
      </c>
      <c r="AE215" s="19">
        <v>0.24713720975369177</v>
      </c>
    </row>
    <row r="216" spans="1:31" x14ac:dyDescent="0.4">
      <c r="A216" s="23">
        <v>42339</v>
      </c>
      <c r="B216" s="17" t="s">
        <v>167</v>
      </c>
      <c r="C216" s="16" t="s">
        <v>174</v>
      </c>
      <c r="D216" s="16"/>
      <c r="E216" s="8" t="s">
        <v>173</v>
      </c>
      <c r="F216" s="8" t="s">
        <v>168</v>
      </c>
      <c r="G216" s="18" t="s">
        <v>86</v>
      </c>
      <c r="H216" s="18" t="s">
        <v>285</v>
      </c>
      <c r="I216" s="19">
        <v>35.1</v>
      </c>
      <c r="J216" s="19">
        <v>42.647964757012119</v>
      </c>
      <c r="K216" s="19">
        <v>8230.1699975563097</v>
      </c>
      <c r="L216" s="19">
        <v>33.489620109026113</v>
      </c>
      <c r="M216" s="19">
        <v>0.33459294464496359</v>
      </c>
      <c r="N216" s="19">
        <v>31.993554978891527</v>
      </c>
      <c r="O216" s="19">
        <v>22.31967437389968</v>
      </c>
      <c r="P216" s="19">
        <v>1973.1886040693923</v>
      </c>
      <c r="Q216" s="19" t="s">
        <v>114</v>
      </c>
      <c r="R216" s="19" t="s">
        <v>93</v>
      </c>
      <c r="S216" s="19" t="s">
        <v>111</v>
      </c>
      <c r="T216" s="19">
        <v>0.46447838289919979</v>
      </c>
      <c r="U216" s="19">
        <v>95.920013647615079</v>
      </c>
      <c r="V216" s="19">
        <v>6.3512008193483567</v>
      </c>
      <c r="W216" s="19">
        <v>0.10512890103648401</v>
      </c>
      <c r="X216" s="19">
        <v>0.31943012238008606</v>
      </c>
      <c r="Y216" s="19" t="s">
        <v>40</v>
      </c>
      <c r="Z216" s="19" t="s">
        <v>40</v>
      </c>
      <c r="AA216" s="19" t="s">
        <v>40</v>
      </c>
      <c r="AB216" s="19">
        <v>3.8412483071022997E-2</v>
      </c>
      <c r="AC216" s="19">
        <v>1.11194029942435E-2</v>
      </c>
      <c r="AD216" s="19" t="s">
        <v>89</v>
      </c>
      <c r="AE216" s="19">
        <v>4.3082632328605275</v>
      </c>
    </row>
    <row r="217" spans="1:31" x14ac:dyDescent="0.4">
      <c r="A217" s="23">
        <v>42339</v>
      </c>
      <c r="B217" s="17" t="s">
        <v>167</v>
      </c>
      <c r="C217" s="16" t="s">
        <v>125</v>
      </c>
      <c r="D217" s="16"/>
      <c r="E217" s="8" t="s">
        <v>43</v>
      </c>
      <c r="F217" s="8" t="s">
        <v>168</v>
      </c>
      <c r="G217" s="18" t="s">
        <v>42</v>
      </c>
      <c r="H217" s="18" t="s">
        <v>289</v>
      </c>
      <c r="I217" s="19">
        <v>35.1</v>
      </c>
      <c r="J217" s="19">
        <v>87.159884372768005</v>
      </c>
      <c r="K217" s="19">
        <v>4027.081983023666</v>
      </c>
      <c r="L217" s="19">
        <v>32.816809037609247</v>
      </c>
      <c r="M217" s="19">
        <v>1.1212225099952924</v>
      </c>
      <c r="N217" s="19">
        <v>31.621966679711647</v>
      </c>
      <c r="O217" s="19">
        <v>6.1378598653573899</v>
      </c>
      <c r="P217" s="19">
        <v>19023.11313895175</v>
      </c>
      <c r="Q217" s="19" t="s">
        <v>88</v>
      </c>
      <c r="R217" s="19" t="s">
        <v>111</v>
      </c>
      <c r="S217" s="19" t="s">
        <v>90</v>
      </c>
      <c r="T217" s="19">
        <v>6.8998937424209412</v>
      </c>
      <c r="U217" s="19">
        <v>1.5843361554281303</v>
      </c>
      <c r="V217" s="19">
        <v>29.89188075066501</v>
      </c>
      <c r="W217" s="19" t="s">
        <v>110</v>
      </c>
      <c r="X217" s="19" t="s">
        <v>46</v>
      </c>
      <c r="Y217" s="19" t="s">
        <v>40</v>
      </c>
      <c r="Z217" s="19" t="s">
        <v>40</v>
      </c>
      <c r="AA217" s="19">
        <v>6.6475642885096387E-2</v>
      </c>
      <c r="AB217" s="19">
        <v>0.1894555822225247</v>
      </c>
      <c r="AC217" s="19" t="s">
        <v>32</v>
      </c>
      <c r="AD217" s="19" t="s">
        <v>89</v>
      </c>
      <c r="AE217" s="19">
        <v>4.7640877400985701E-2</v>
      </c>
    </row>
    <row r="218" spans="1:31" x14ac:dyDescent="0.4">
      <c r="A218" s="23">
        <v>42339</v>
      </c>
      <c r="B218" s="17" t="s">
        <v>167</v>
      </c>
      <c r="C218" s="16" t="s">
        <v>125</v>
      </c>
      <c r="D218" s="16"/>
      <c r="E218" s="8" t="s">
        <v>50</v>
      </c>
      <c r="F218" s="8" t="s">
        <v>168</v>
      </c>
      <c r="G218" s="18" t="s">
        <v>42</v>
      </c>
      <c r="H218" s="18" t="s">
        <v>289</v>
      </c>
      <c r="I218" s="19">
        <v>35.1</v>
      </c>
      <c r="J218" s="19">
        <v>228.08966848545384</v>
      </c>
      <c r="K218" s="19">
        <v>1538.8684736607638</v>
      </c>
      <c r="L218" s="19">
        <v>33.478610397180006</v>
      </c>
      <c r="M218" s="19">
        <v>9.2578252048890447E-2</v>
      </c>
      <c r="N218" s="19">
        <v>30.988811235048292</v>
      </c>
      <c r="O218" s="19">
        <v>7857.0669830978577</v>
      </c>
      <c r="P218" s="19">
        <v>2691.7126783214899</v>
      </c>
      <c r="Q218" s="19" t="s">
        <v>88</v>
      </c>
      <c r="R218" s="19" t="s">
        <v>111</v>
      </c>
      <c r="S218" s="19" t="s">
        <v>90</v>
      </c>
      <c r="T218" s="19">
        <v>0.51118765109741215</v>
      </c>
      <c r="U218" s="19">
        <v>1.5367989840115814</v>
      </c>
      <c r="V218" s="19">
        <v>6.8901364087386714</v>
      </c>
      <c r="W218" s="19" t="s">
        <v>110</v>
      </c>
      <c r="X218" s="19">
        <v>0.55315505599212045</v>
      </c>
      <c r="Y218" s="19" t="s">
        <v>40</v>
      </c>
      <c r="Z218" s="19" t="s">
        <v>40</v>
      </c>
      <c r="AA218" s="19">
        <v>3.7031300819556197E-2</v>
      </c>
      <c r="AB218" s="19">
        <v>0.29625040655644946</v>
      </c>
      <c r="AC218" s="19" t="s">
        <v>32</v>
      </c>
      <c r="AD218" s="19" t="s">
        <v>89</v>
      </c>
      <c r="AE218" s="19" t="s">
        <v>71</v>
      </c>
    </row>
    <row r="219" spans="1:31" x14ac:dyDescent="0.4">
      <c r="A219" s="23">
        <v>42339</v>
      </c>
      <c r="B219" s="17" t="s">
        <v>167</v>
      </c>
      <c r="C219" s="16" t="s">
        <v>125</v>
      </c>
      <c r="D219" s="16"/>
      <c r="E219" s="8" t="s">
        <v>175</v>
      </c>
      <c r="F219" s="8" t="s">
        <v>168</v>
      </c>
      <c r="G219" s="18" t="s">
        <v>42</v>
      </c>
      <c r="H219" s="18" t="s">
        <v>289</v>
      </c>
      <c r="I219" s="19">
        <v>35.1</v>
      </c>
      <c r="J219" s="19">
        <v>113.869631389435</v>
      </c>
      <c r="K219" s="19">
        <v>3082.4724355133576</v>
      </c>
      <c r="L219" s="19">
        <v>32.952592895059205</v>
      </c>
      <c r="M219" s="19" t="s">
        <v>40</v>
      </c>
      <c r="N219" s="19">
        <v>32.481844166450124</v>
      </c>
      <c r="O219" s="19">
        <v>91.481964431873777</v>
      </c>
      <c r="P219" s="19">
        <v>4408.1161141838966</v>
      </c>
      <c r="Q219" s="19" t="s">
        <v>88</v>
      </c>
      <c r="R219" s="19">
        <v>0.26707195440477172</v>
      </c>
      <c r="S219" s="19" t="s">
        <v>90</v>
      </c>
      <c r="T219" s="19" t="s">
        <v>61</v>
      </c>
      <c r="U219" s="19">
        <v>1.3149756858086787</v>
      </c>
      <c r="V219" s="19">
        <v>8.5708021827090821</v>
      </c>
      <c r="W219" s="19" t="s">
        <v>110</v>
      </c>
      <c r="X219" s="19">
        <v>0.40905007609785071</v>
      </c>
      <c r="Y219" s="19" t="s">
        <v>40</v>
      </c>
      <c r="Z219" s="19" t="s">
        <v>40</v>
      </c>
      <c r="AA219" s="19" t="s">
        <v>40</v>
      </c>
      <c r="AB219" s="19">
        <v>0.59552878726010616</v>
      </c>
      <c r="AC219" s="19" t="s">
        <v>32</v>
      </c>
      <c r="AD219" s="19" t="s">
        <v>89</v>
      </c>
      <c r="AE219" s="19">
        <v>0.1275273766658005</v>
      </c>
    </row>
    <row r="220" spans="1:31" x14ac:dyDescent="0.4">
      <c r="A220" s="23">
        <v>42339</v>
      </c>
      <c r="B220" s="17" t="s">
        <v>167</v>
      </c>
      <c r="C220" s="16" t="s">
        <v>125</v>
      </c>
      <c r="D220" s="16"/>
      <c r="E220" s="8" t="s">
        <v>29</v>
      </c>
      <c r="F220" s="8" t="s">
        <v>176</v>
      </c>
      <c r="G220" s="18" t="s">
        <v>42</v>
      </c>
      <c r="H220" s="18" t="s">
        <v>289</v>
      </c>
      <c r="I220" s="19">
        <v>36</v>
      </c>
      <c r="J220" s="19">
        <v>93.020754071645996</v>
      </c>
      <c r="K220" s="19">
        <v>3870.1040815334882</v>
      </c>
      <c r="L220" s="19">
        <v>35.994091347643526</v>
      </c>
      <c r="M220" s="19">
        <v>0.94951672217357086</v>
      </c>
      <c r="N220" s="19">
        <v>28.17638990993456</v>
      </c>
      <c r="O220" s="19">
        <v>123.09942593496667</v>
      </c>
      <c r="P220" s="19">
        <v>4209.9730790461754</v>
      </c>
      <c r="Q220" s="19">
        <v>46.117780276728169</v>
      </c>
      <c r="R220" s="19" t="s">
        <v>111</v>
      </c>
      <c r="S220" s="19" t="s">
        <v>90</v>
      </c>
      <c r="T220" s="19">
        <v>8.5971219379532506</v>
      </c>
      <c r="U220" s="19">
        <v>2.8373265646037673</v>
      </c>
      <c r="V220" s="19">
        <v>8.5445281393704438</v>
      </c>
      <c r="W220" s="19" t="s">
        <v>110</v>
      </c>
      <c r="X220" s="19">
        <v>0.49271612415389793</v>
      </c>
      <c r="Y220" s="19">
        <v>2.3569564025585101E-2</v>
      </c>
      <c r="Z220" s="19">
        <v>2.06514275271793E-2</v>
      </c>
      <c r="AA220" s="19">
        <v>5.3873289201337361E-2</v>
      </c>
      <c r="AB220" s="19">
        <v>4.4894407667781133E-2</v>
      </c>
      <c r="AC220" s="19" t="s">
        <v>32</v>
      </c>
      <c r="AD220" s="19" t="s">
        <v>89</v>
      </c>
      <c r="AE220" s="19" t="s">
        <v>71</v>
      </c>
    </row>
    <row r="221" spans="1:31" x14ac:dyDescent="0.4">
      <c r="A221" s="23">
        <v>42339</v>
      </c>
      <c r="B221" s="17" t="s">
        <v>167</v>
      </c>
      <c r="C221" s="16" t="s">
        <v>126</v>
      </c>
      <c r="D221" s="16"/>
      <c r="E221" s="8" t="s">
        <v>177</v>
      </c>
      <c r="F221" s="8" t="s">
        <v>168</v>
      </c>
      <c r="G221" s="18" t="s">
        <v>42</v>
      </c>
      <c r="H221" s="18" t="s">
        <v>291</v>
      </c>
      <c r="I221" s="19">
        <v>35.1</v>
      </c>
      <c r="J221" s="19">
        <v>87.249441977771966</v>
      </c>
      <c r="K221" s="19">
        <v>4022.9483655542717</v>
      </c>
      <c r="L221" s="19">
        <v>41.767585104986694</v>
      </c>
      <c r="M221" s="19">
        <v>5.7511304791720064E-2</v>
      </c>
      <c r="N221" s="19">
        <v>22.093926257485791</v>
      </c>
      <c r="O221" s="19">
        <v>9.7733273580429287</v>
      </c>
      <c r="P221" s="19">
        <v>1835.5691446023986</v>
      </c>
      <c r="Q221" s="19" t="s">
        <v>114</v>
      </c>
      <c r="R221" s="19" t="s">
        <v>93</v>
      </c>
      <c r="S221" s="19" t="s">
        <v>111</v>
      </c>
      <c r="T221" s="19" t="s">
        <v>115</v>
      </c>
      <c r="U221" s="19">
        <v>0.89861413737062601</v>
      </c>
      <c r="V221" s="19">
        <v>0.74525065792603917</v>
      </c>
      <c r="W221" s="19" t="s">
        <v>36</v>
      </c>
      <c r="X221" s="19">
        <v>0.615850222144669</v>
      </c>
      <c r="Y221" s="19">
        <v>0.49483685164542468</v>
      </c>
      <c r="Z221" s="19" t="s">
        <v>40</v>
      </c>
      <c r="AA221" s="19" t="s">
        <v>40</v>
      </c>
      <c r="AB221" s="19" t="s">
        <v>91</v>
      </c>
      <c r="AC221" s="19">
        <v>3.354826112850337E-2</v>
      </c>
      <c r="AD221" s="19" t="s">
        <v>89</v>
      </c>
      <c r="AE221" s="19" t="s">
        <v>91</v>
      </c>
    </row>
    <row r="222" spans="1:31" x14ac:dyDescent="0.4">
      <c r="A222" s="23">
        <v>42339</v>
      </c>
      <c r="B222" s="17" t="s">
        <v>167</v>
      </c>
      <c r="C222" s="16" t="s">
        <v>178</v>
      </c>
      <c r="D222" s="16"/>
      <c r="E222" s="8"/>
      <c r="F222" s="8" t="s">
        <v>168</v>
      </c>
      <c r="G222" s="18" t="s">
        <v>42</v>
      </c>
      <c r="H222" s="18" t="s">
        <v>291</v>
      </c>
      <c r="I222" s="19">
        <v>35.1</v>
      </c>
      <c r="J222" s="19">
        <v>134.62018656829977</v>
      </c>
      <c r="K222" s="19">
        <v>2607.3355634663276</v>
      </c>
      <c r="L222" s="19">
        <v>36.422117361097094</v>
      </c>
      <c r="M222" s="19">
        <v>1.5240849833344217</v>
      </c>
      <c r="N222" s="19">
        <v>26.254230512626819</v>
      </c>
      <c r="O222" s="19">
        <v>195.67142941656624</v>
      </c>
      <c r="P222" s="19">
        <v>2639.6976224322407</v>
      </c>
      <c r="Q222" s="19" t="s">
        <v>114</v>
      </c>
      <c r="R222" s="19">
        <v>0.85628959914790226</v>
      </c>
      <c r="S222" s="19">
        <v>0.23566034552680115</v>
      </c>
      <c r="T222" s="19">
        <v>4.4060188489730852</v>
      </c>
      <c r="U222" s="19">
        <v>2.1345974118170861</v>
      </c>
      <c r="V222" s="19">
        <v>2.9229929579511746</v>
      </c>
      <c r="W222" s="19" t="s">
        <v>36</v>
      </c>
      <c r="X222" s="19">
        <v>0.33270731264432979</v>
      </c>
      <c r="Y222" s="19">
        <v>0.23278531445741887</v>
      </c>
      <c r="Z222" s="19">
        <v>0.65114005411910092</v>
      </c>
      <c r="AA222" s="19">
        <v>0.24266770988249797</v>
      </c>
      <c r="AB222" s="19">
        <v>0.30525621424133231</v>
      </c>
      <c r="AC222" s="19">
        <v>4.7215889253155709E-2</v>
      </c>
      <c r="AD222" s="19" t="s">
        <v>89</v>
      </c>
      <c r="AE222" s="19" t="s">
        <v>91</v>
      </c>
    </row>
    <row r="223" spans="1:31" x14ac:dyDescent="0.4">
      <c r="A223" s="23">
        <v>42339</v>
      </c>
      <c r="B223" s="17" t="s">
        <v>167</v>
      </c>
      <c r="C223" s="16" t="s">
        <v>133</v>
      </c>
      <c r="D223" s="16"/>
      <c r="E223" s="8" t="s">
        <v>113</v>
      </c>
      <c r="F223" s="8" t="s">
        <v>168</v>
      </c>
      <c r="G223" s="18" t="s">
        <v>42</v>
      </c>
      <c r="H223" s="18" t="s">
        <v>291</v>
      </c>
      <c r="I223" s="19">
        <v>35.1</v>
      </c>
      <c r="J223" s="19">
        <v>84.451980835944511</v>
      </c>
      <c r="K223" s="19">
        <v>4156.2080193459142</v>
      </c>
      <c r="L223" s="19">
        <v>43.328118825928819</v>
      </c>
      <c r="M223" s="19">
        <v>1.9905107004306457</v>
      </c>
      <c r="N223" s="19">
        <v>18.513530731634024</v>
      </c>
      <c r="O223" s="19">
        <v>378.39742006508749</v>
      </c>
      <c r="P223" s="19">
        <v>1959.3393919227831</v>
      </c>
      <c r="Q223" s="19" t="s">
        <v>114</v>
      </c>
      <c r="R223" s="19" t="s">
        <v>93</v>
      </c>
      <c r="S223" s="19" t="s">
        <v>111</v>
      </c>
      <c r="T223" s="19">
        <v>3.8598474039875832</v>
      </c>
      <c r="U223" s="19">
        <v>1.9738117851585764</v>
      </c>
      <c r="V223" s="19">
        <v>3.5858137394223211</v>
      </c>
      <c r="W223" s="19" t="s">
        <v>36</v>
      </c>
      <c r="X223" s="19" t="s">
        <v>95</v>
      </c>
      <c r="Y223" s="19">
        <v>0.25159699009917558</v>
      </c>
      <c r="Z223" s="19">
        <v>0.13804436624910518</v>
      </c>
      <c r="AA223" s="19">
        <v>0.41301983772917761</v>
      </c>
      <c r="AB223" s="19">
        <v>7.9041532287794092E-2</v>
      </c>
      <c r="AC223" s="19" t="s">
        <v>32</v>
      </c>
      <c r="AD223" s="19" t="s">
        <v>89</v>
      </c>
      <c r="AE223" s="19">
        <v>7.0135444142690531E-2</v>
      </c>
    </row>
    <row r="224" spans="1:31" x14ac:dyDescent="0.4">
      <c r="A224" s="23">
        <v>42340</v>
      </c>
      <c r="B224" s="17" t="s">
        <v>167</v>
      </c>
      <c r="C224" s="16" t="s">
        <v>179</v>
      </c>
      <c r="D224" s="16"/>
      <c r="E224" s="8" t="s">
        <v>29</v>
      </c>
      <c r="F224" s="8" t="s">
        <v>168</v>
      </c>
      <c r="G224" s="18" t="s">
        <v>42</v>
      </c>
      <c r="H224" s="18" t="s">
        <v>291</v>
      </c>
      <c r="I224" s="19">
        <v>35.1</v>
      </c>
      <c r="J224" s="19">
        <v>26.645694549583599</v>
      </c>
      <c r="K224" s="19">
        <v>13172.859853468717</v>
      </c>
      <c r="L224" s="19">
        <v>32.315518546555637</v>
      </c>
      <c r="M224" s="19">
        <v>0.1203671461014383</v>
      </c>
      <c r="N224" s="19">
        <v>32.84411430734292</v>
      </c>
      <c r="O224" s="19">
        <v>4.7789484144377337</v>
      </c>
      <c r="P224" s="19">
        <v>14923.485995457986</v>
      </c>
      <c r="Q224" s="19" t="s">
        <v>88</v>
      </c>
      <c r="R224" s="19" t="s">
        <v>111</v>
      </c>
      <c r="S224" s="19" t="s">
        <v>90</v>
      </c>
      <c r="T224" s="19" t="s">
        <v>61</v>
      </c>
      <c r="U224" s="19">
        <v>0.27847653292959884</v>
      </c>
      <c r="V224" s="19">
        <v>16.963607115821347</v>
      </c>
      <c r="W224" s="19" t="s">
        <v>110</v>
      </c>
      <c r="X224" s="19" t="s">
        <v>46</v>
      </c>
      <c r="Y224" s="19" t="s">
        <v>40</v>
      </c>
      <c r="Z224" s="19" t="s">
        <v>40</v>
      </c>
      <c r="AA224" s="19" t="s">
        <v>40</v>
      </c>
      <c r="AB224" s="19" t="s">
        <v>91</v>
      </c>
      <c r="AC224" s="19" t="s">
        <v>32</v>
      </c>
      <c r="AD224" s="19" t="s">
        <v>89</v>
      </c>
      <c r="AE224" s="19" t="s">
        <v>71</v>
      </c>
    </row>
    <row r="225" spans="1:31" x14ac:dyDescent="0.4">
      <c r="A225" s="23">
        <v>42340</v>
      </c>
      <c r="B225" s="17" t="s">
        <v>167</v>
      </c>
      <c r="C225" s="16" t="s">
        <v>179</v>
      </c>
      <c r="D225" s="16"/>
      <c r="E225" s="8" t="s">
        <v>64</v>
      </c>
      <c r="F225" s="8" t="s">
        <v>168</v>
      </c>
      <c r="G225" s="18" t="s">
        <v>42</v>
      </c>
      <c r="H225" s="18" t="s">
        <v>291</v>
      </c>
      <c r="I225" s="19">
        <v>35.1</v>
      </c>
      <c r="J225" s="19">
        <v>37.365051263079998</v>
      </c>
      <c r="K225" s="19">
        <v>9393.8048560050902</v>
      </c>
      <c r="L225" s="19">
        <v>32.863372441250043</v>
      </c>
      <c r="M225" s="19">
        <v>0.10723602156220272</v>
      </c>
      <c r="N225" s="19">
        <v>31.03939153718775</v>
      </c>
      <c r="O225" s="19">
        <v>10499.893974200389</v>
      </c>
      <c r="P225" s="19">
        <v>4814.4505513863924</v>
      </c>
      <c r="Q225" s="19">
        <v>38.729327414297302</v>
      </c>
      <c r="R225" s="19" t="s">
        <v>111</v>
      </c>
      <c r="S225" s="19" t="s">
        <v>90</v>
      </c>
      <c r="T225" s="19" t="s">
        <v>61</v>
      </c>
      <c r="U225" s="19">
        <v>0.50266885107282522</v>
      </c>
      <c r="V225" s="19">
        <v>8.1868000211394136</v>
      </c>
      <c r="W225" s="19" t="s">
        <v>110</v>
      </c>
      <c r="X225" s="19">
        <v>0.71602385230595778</v>
      </c>
      <c r="Y225" s="19" t="s">
        <v>40</v>
      </c>
      <c r="Z225" s="19" t="s">
        <v>40</v>
      </c>
      <c r="AA225" s="19" t="s">
        <v>40</v>
      </c>
      <c r="AB225" s="19" t="s">
        <v>91</v>
      </c>
      <c r="AC225" s="19" t="s">
        <v>32</v>
      </c>
      <c r="AD225" s="19" t="s">
        <v>89</v>
      </c>
      <c r="AE225" s="19" t="s">
        <v>71</v>
      </c>
    </row>
    <row r="226" spans="1:31" ht="14.65" x14ac:dyDescent="0.5">
      <c r="A226" s="23">
        <v>42340</v>
      </c>
      <c r="B226" s="17" t="s">
        <v>167</v>
      </c>
      <c r="C226" s="16" t="s">
        <v>135</v>
      </c>
      <c r="D226" s="16"/>
      <c r="E226" s="8" t="s">
        <v>47</v>
      </c>
      <c r="F226" s="8" t="s">
        <v>168</v>
      </c>
      <c r="G226" s="18" t="s">
        <v>42</v>
      </c>
      <c r="H226" s="18" t="s">
        <v>292</v>
      </c>
      <c r="I226" s="19">
        <v>35.1</v>
      </c>
      <c r="J226" s="19">
        <v>110.069908051421</v>
      </c>
      <c r="K226" s="19">
        <v>3188.8824676406971</v>
      </c>
      <c r="L226" s="19">
        <v>33.513842570682989</v>
      </c>
      <c r="M226" s="19">
        <v>0.4726452051621412</v>
      </c>
      <c r="N226" s="19">
        <v>33.223510905145005</v>
      </c>
      <c r="O226" s="19">
        <v>454.96728143899009</v>
      </c>
      <c r="P226" s="19">
        <v>5104.5682157511246</v>
      </c>
      <c r="Q226" s="19" t="s">
        <v>88</v>
      </c>
      <c r="R226" s="19" t="s">
        <v>111</v>
      </c>
      <c r="S226" s="19" t="s">
        <v>90</v>
      </c>
      <c r="T226" s="19" t="s">
        <v>61</v>
      </c>
      <c r="U226" s="19">
        <v>1.1156625191617984</v>
      </c>
      <c r="V226" s="19">
        <v>10.735641206554961</v>
      </c>
      <c r="W226" s="19" t="s">
        <v>110</v>
      </c>
      <c r="X226" s="19">
        <v>0.4253806846459271</v>
      </c>
      <c r="Y226" s="19" t="s">
        <v>40</v>
      </c>
      <c r="Z226" s="19" t="s">
        <v>40</v>
      </c>
      <c r="AA226" s="19" t="s">
        <v>40</v>
      </c>
      <c r="AB226" s="19" t="s">
        <v>91</v>
      </c>
      <c r="AC226" s="19" t="s">
        <v>32</v>
      </c>
      <c r="AD226" s="19" t="s">
        <v>89</v>
      </c>
      <c r="AE226" s="19" t="s">
        <v>71</v>
      </c>
    </row>
    <row r="227" spans="1:31" ht="14.65" x14ac:dyDescent="0.5">
      <c r="A227" s="23">
        <v>42340</v>
      </c>
      <c r="B227" s="17" t="s">
        <v>167</v>
      </c>
      <c r="C227" s="16" t="s">
        <v>135</v>
      </c>
      <c r="D227" s="16"/>
      <c r="E227" s="8" t="s">
        <v>29</v>
      </c>
      <c r="F227" s="8" t="s">
        <v>168</v>
      </c>
      <c r="G227" s="18" t="s">
        <v>42</v>
      </c>
      <c r="H227" s="18" t="s">
        <v>292</v>
      </c>
      <c r="I227" s="19">
        <v>35.1</v>
      </c>
      <c r="J227" s="19">
        <v>140.3677928817502</v>
      </c>
      <c r="K227" s="19">
        <v>2500.5736201586665</v>
      </c>
      <c r="L227" s="19">
        <v>31.979918083679365</v>
      </c>
      <c r="M227" s="19">
        <v>0.92272781677305549</v>
      </c>
      <c r="N227" s="19">
        <v>31.807351161617021</v>
      </c>
      <c r="O227" s="19">
        <v>9204.1986610055519</v>
      </c>
      <c r="P227" s="19">
        <v>2559.2639446347011</v>
      </c>
      <c r="Q227" s="19" t="s">
        <v>88</v>
      </c>
      <c r="R227" s="19" t="s">
        <v>111</v>
      </c>
      <c r="S227" s="19" t="s">
        <v>90</v>
      </c>
      <c r="T227" s="19">
        <v>0.81184616321631731</v>
      </c>
      <c r="U227" s="19">
        <v>2.044582037401617</v>
      </c>
      <c r="V227" s="19">
        <v>8.6538376495237159</v>
      </c>
      <c r="W227" s="19">
        <v>0.15124901713614944</v>
      </c>
      <c r="X227" s="19" t="s">
        <v>46</v>
      </c>
      <c r="Y227" s="19">
        <v>4.5701141868476812E-2</v>
      </c>
      <c r="Z227" s="19" t="s">
        <v>40</v>
      </c>
      <c r="AA227" s="19" t="s">
        <v>40</v>
      </c>
      <c r="AB227" s="19" t="s">
        <v>91</v>
      </c>
      <c r="AC227" s="19" t="s">
        <v>32</v>
      </c>
      <c r="AD227" s="19" t="s">
        <v>89</v>
      </c>
      <c r="AE227" s="19">
        <v>4.6789264293916701E-2</v>
      </c>
    </row>
    <row r="228" spans="1:31" ht="14.65" x14ac:dyDescent="0.5">
      <c r="A228" s="23">
        <v>42340</v>
      </c>
      <c r="B228" s="17" t="s">
        <v>167</v>
      </c>
      <c r="C228" s="16" t="s">
        <v>135</v>
      </c>
      <c r="D228" s="16"/>
      <c r="E228" s="8" t="s">
        <v>81</v>
      </c>
      <c r="F228" s="8" t="s">
        <v>176</v>
      </c>
      <c r="G228" s="18" t="s">
        <v>42</v>
      </c>
      <c r="H228" s="18" t="s">
        <v>292</v>
      </c>
      <c r="I228" s="19">
        <v>34</v>
      </c>
      <c r="J228" s="19">
        <v>140.506885662017</v>
      </c>
      <c r="K228" s="19">
        <v>2419.8102349080223</v>
      </c>
      <c r="L228" s="19">
        <v>35.460856518946066</v>
      </c>
      <c r="M228" s="19">
        <v>8.7630841841437075</v>
      </c>
      <c r="N228" s="19">
        <v>20.546034182989182</v>
      </c>
      <c r="O228" s="19">
        <v>4366.6937318713517</v>
      </c>
      <c r="P228" s="19">
        <v>1971.1637586546667</v>
      </c>
      <c r="Q228" s="19">
        <v>73.913060078206129</v>
      </c>
      <c r="R228" s="19" t="s">
        <v>111</v>
      </c>
      <c r="S228" s="19" t="s">
        <v>90</v>
      </c>
      <c r="T228" s="19">
        <v>7.9431655208744996</v>
      </c>
      <c r="U228" s="19">
        <v>7.1591417599156459</v>
      </c>
      <c r="V228" s="19">
        <v>5.7036505134345115</v>
      </c>
      <c r="W228" s="19">
        <v>0.39066099407085692</v>
      </c>
      <c r="X228" s="19">
        <v>0.52236955778617444</v>
      </c>
      <c r="Y228" s="19">
        <v>0.14063795786550851</v>
      </c>
      <c r="Z228" s="19" t="s">
        <v>40</v>
      </c>
      <c r="AA228" s="19" t="s">
        <v>40</v>
      </c>
      <c r="AB228" s="19">
        <v>3.4601402331990203E-2</v>
      </c>
      <c r="AC228" s="19">
        <v>3.9066099407085698E-2</v>
      </c>
      <c r="AD228" s="19" t="s">
        <v>89</v>
      </c>
      <c r="AE228" s="19">
        <v>0.1886334514227852</v>
      </c>
    </row>
    <row r="229" spans="1:31" ht="14.65" x14ac:dyDescent="0.5">
      <c r="A229" s="23">
        <v>42340</v>
      </c>
      <c r="B229" s="17" t="s">
        <v>167</v>
      </c>
      <c r="C229" s="16" t="s">
        <v>135</v>
      </c>
      <c r="D229" s="16"/>
      <c r="E229" s="8" t="s">
        <v>29</v>
      </c>
      <c r="F229" s="8" t="s">
        <v>182</v>
      </c>
      <c r="G229" s="18" t="s">
        <v>42</v>
      </c>
      <c r="H229" s="18" t="s">
        <v>292</v>
      </c>
      <c r="I229" s="19">
        <v>36</v>
      </c>
      <c r="J229" s="19">
        <v>72.101459985131001</v>
      </c>
      <c r="K229" s="19">
        <v>4992.9640824782246</v>
      </c>
      <c r="L229" s="19">
        <v>35.263122163477981</v>
      </c>
      <c r="M229" s="19">
        <v>1.3531075310858658</v>
      </c>
      <c r="N229" s="19">
        <v>28.263766294665011</v>
      </c>
      <c r="O229" s="19">
        <v>22076.247859453291</v>
      </c>
      <c r="P229" s="19">
        <v>4930.0821198924177</v>
      </c>
      <c r="Q229" s="19">
        <v>185.65648573947254</v>
      </c>
      <c r="R229" s="19" t="s">
        <v>111</v>
      </c>
      <c r="S229" s="19" t="s">
        <v>90</v>
      </c>
      <c r="T229" s="19">
        <v>1.6826413165496776</v>
      </c>
      <c r="U229" s="19">
        <v>7.0473471022311429</v>
      </c>
      <c r="V229" s="19">
        <v>13.837160477796958</v>
      </c>
      <c r="W229" s="19">
        <v>0.25858919275821929</v>
      </c>
      <c r="X229" s="19">
        <v>0.41057631013447876</v>
      </c>
      <c r="Y229" s="19">
        <v>0.39474431874111843</v>
      </c>
      <c r="Z229" s="19">
        <v>2.8708677726626799E-2</v>
      </c>
      <c r="AA229" s="19">
        <v>0.19673887971482482</v>
      </c>
      <c r="AB229" s="19">
        <v>0.16359724439805709</v>
      </c>
      <c r="AC229" s="19">
        <v>2.0053855764923127E-2</v>
      </c>
      <c r="AD229" s="19" t="s">
        <v>89</v>
      </c>
      <c r="AE229" s="19">
        <v>0.21425961685681028</v>
      </c>
    </row>
    <row r="230" spans="1:31" ht="14.65" x14ac:dyDescent="0.5">
      <c r="A230" s="23">
        <v>42340</v>
      </c>
      <c r="B230" s="17" t="s">
        <v>167</v>
      </c>
      <c r="C230" s="16" t="s">
        <v>94</v>
      </c>
      <c r="D230" s="16"/>
      <c r="E230" s="8" t="s">
        <v>29</v>
      </c>
      <c r="F230" s="8" t="s">
        <v>168</v>
      </c>
      <c r="G230" s="18" t="s">
        <v>42</v>
      </c>
      <c r="H230" s="18" t="s">
        <v>296</v>
      </c>
      <c r="I230" s="19">
        <v>35.1</v>
      </c>
      <c r="J230" s="19">
        <v>90.786365378484007</v>
      </c>
      <c r="K230" s="19">
        <v>3866.2193219950796</v>
      </c>
      <c r="L230" s="19">
        <v>39.16307013346691</v>
      </c>
      <c r="M230" s="19">
        <v>8.3973021728067643E-2</v>
      </c>
      <c r="N230" s="19">
        <v>26.582956723104989</v>
      </c>
      <c r="O230" s="19">
        <v>3179.0564689063617</v>
      </c>
      <c r="P230" s="19">
        <v>5846.4695127773466</v>
      </c>
      <c r="Q230" s="19" t="s">
        <v>88</v>
      </c>
      <c r="R230" s="19" t="s">
        <v>111</v>
      </c>
      <c r="S230" s="19" t="s">
        <v>90</v>
      </c>
      <c r="T230" s="19" t="s">
        <v>61</v>
      </c>
      <c r="U230" s="19">
        <v>1.4555323766198389</v>
      </c>
      <c r="V230" s="19">
        <v>3.6595199469028898</v>
      </c>
      <c r="W230" s="19">
        <v>0.19715405101372402</v>
      </c>
      <c r="X230" s="19" t="s">
        <v>46</v>
      </c>
      <c r="Y230" s="19" t="s">
        <v>40</v>
      </c>
      <c r="Z230" s="19" t="s">
        <v>40</v>
      </c>
      <c r="AA230" s="19" t="s">
        <v>40</v>
      </c>
      <c r="AB230" s="19">
        <v>0.3590150928953616</v>
      </c>
      <c r="AC230" s="19" t="s">
        <v>32</v>
      </c>
      <c r="AD230" s="19" t="s">
        <v>89</v>
      </c>
      <c r="AE230" s="19">
        <v>0.12170003148995311</v>
      </c>
    </row>
    <row r="231" spans="1:31" x14ac:dyDescent="0.4">
      <c r="A231" s="23">
        <v>42979</v>
      </c>
      <c r="B231" s="17" t="s">
        <v>167</v>
      </c>
      <c r="C231" s="16" t="s">
        <v>96</v>
      </c>
      <c r="D231" s="16"/>
      <c r="E231" s="8" t="s">
        <v>29</v>
      </c>
      <c r="F231" s="8" t="s">
        <v>168</v>
      </c>
      <c r="G231" s="18" t="s">
        <v>183</v>
      </c>
      <c r="H231" s="18" t="s">
        <v>285</v>
      </c>
      <c r="I231" s="19">
        <v>34.9</v>
      </c>
      <c r="J231" s="19">
        <v>192.46112595258691</v>
      </c>
      <c r="K231" s="19">
        <v>1813.3532071613083</v>
      </c>
      <c r="L231" s="19">
        <v>18.04217075009273</v>
      </c>
      <c r="M231" s="19">
        <v>3.9000933012418498E-2</v>
      </c>
      <c r="N231" s="19">
        <v>44.952814528661492</v>
      </c>
      <c r="O231" s="19" t="s">
        <v>60</v>
      </c>
      <c r="P231" s="19">
        <v>984.80066104681998</v>
      </c>
      <c r="Q231" s="19" t="s">
        <v>33</v>
      </c>
      <c r="R231" s="19" t="s">
        <v>35</v>
      </c>
      <c r="S231" s="19" t="s">
        <v>34</v>
      </c>
      <c r="T231" s="19" t="s">
        <v>37</v>
      </c>
      <c r="U231" s="19">
        <v>5.3499105936600149</v>
      </c>
      <c r="V231" s="19">
        <v>10.716778114716735</v>
      </c>
      <c r="W231" s="19">
        <v>0.88345591736826246</v>
      </c>
      <c r="X231" s="19">
        <v>0.51040351464078115</v>
      </c>
      <c r="Y231" s="19" t="s">
        <v>40</v>
      </c>
      <c r="Z231" s="19" t="s">
        <v>40</v>
      </c>
      <c r="AA231" s="19">
        <v>1.0377639566782659</v>
      </c>
      <c r="AB231" s="19">
        <v>0.14413388287198139</v>
      </c>
      <c r="AC231" s="19">
        <v>4.4088011231429601E-2</v>
      </c>
      <c r="AD231" s="19" t="s">
        <v>41</v>
      </c>
      <c r="AE231" s="19">
        <v>0.49514227998374782</v>
      </c>
    </row>
    <row r="232" spans="1:31" x14ac:dyDescent="0.4">
      <c r="A232" s="23">
        <v>42979</v>
      </c>
      <c r="B232" s="17" t="s">
        <v>167</v>
      </c>
      <c r="C232" s="16" t="s">
        <v>96</v>
      </c>
      <c r="D232" s="16"/>
      <c r="E232" s="8" t="s">
        <v>64</v>
      </c>
      <c r="F232" s="8" t="s">
        <v>168</v>
      </c>
      <c r="G232" s="18" t="s">
        <v>79</v>
      </c>
      <c r="H232" s="18" t="s">
        <v>285</v>
      </c>
      <c r="I232" s="19">
        <v>34.9</v>
      </c>
      <c r="J232" s="19">
        <v>131.87092458459651</v>
      </c>
      <c r="K232" s="19">
        <v>2646.5272849142193</v>
      </c>
      <c r="L232" s="19">
        <v>31.61010821632533</v>
      </c>
      <c r="M232" s="19">
        <v>1.7322397382671622</v>
      </c>
      <c r="N232" s="19">
        <v>31.029306962924775</v>
      </c>
      <c r="O232" s="19">
        <v>144.67759222207883</v>
      </c>
      <c r="P232" s="19">
        <v>982.25320127043005</v>
      </c>
      <c r="Q232" s="19" t="s">
        <v>33</v>
      </c>
      <c r="R232" s="19" t="s">
        <v>35</v>
      </c>
      <c r="S232" s="19" t="s">
        <v>34</v>
      </c>
      <c r="T232" s="19">
        <v>18.883239888054273</v>
      </c>
      <c r="U232" s="19">
        <v>5.0645869296528598</v>
      </c>
      <c r="V232" s="19">
        <v>6.5296580913557651</v>
      </c>
      <c r="W232" s="19" t="s">
        <v>46</v>
      </c>
      <c r="X232" s="19">
        <v>3.8986284134512408</v>
      </c>
      <c r="Y232" s="19" t="s">
        <v>40</v>
      </c>
      <c r="Z232" s="19" t="s">
        <v>40</v>
      </c>
      <c r="AA232" s="19">
        <v>0.17859638542067136</v>
      </c>
      <c r="AB232" s="19" t="s">
        <v>40</v>
      </c>
      <c r="AC232" s="19" t="s">
        <v>32</v>
      </c>
      <c r="AD232" s="19" t="s">
        <v>41</v>
      </c>
      <c r="AE232" s="19">
        <v>0.17714438228716997</v>
      </c>
    </row>
    <row r="233" spans="1:31" x14ac:dyDescent="0.4">
      <c r="A233" s="23">
        <v>42979</v>
      </c>
      <c r="B233" s="17" t="s">
        <v>167</v>
      </c>
      <c r="C233" s="16" t="s">
        <v>96</v>
      </c>
      <c r="D233" s="16"/>
      <c r="E233" s="8" t="s">
        <v>184</v>
      </c>
      <c r="F233" s="8" t="s">
        <v>168</v>
      </c>
      <c r="G233" s="18" t="s">
        <v>42</v>
      </c>
      <c r="H233" s="18" t="s">
        <v>285</v>
      </c>
      <c r="I233" s="19">
        <v>34.9</v>
      </c>
      <c r="J233" s="19">
        <v>167.30477671793818</v>
      </c>
      <c r="K233" s="19">
        <v>2086.0133634342355</v>
      </c>
      <c r="L233" s="19">
        <v>35.724564945440314</v>
      </c>
      <c r="M233" s="19">
        <v>3.0350072874002394E-2</v>
      </c>
      <c r="N233" s="19">
        <v>29.452216551479818</v>
      </c>
      <c r="O233" s="19">
        <v>2.0511590917346618</v>
      </c>
      <c r="P233" s="19">
        <v>508.6955518744</v>
      </c>
      <c r="Q233" s="19" t="s">
        <v>33</v>
      </c>
      <c r="R233" s="19" t="s">
        <v>35</v>
      </c>
      <c r="S233" s="19" t="s">
        <v>34</v>
      </c>
      <c r="T233" s="19">
        <v>1.3162034131329792</v>
      </c>
      <c r="U233" s="19">
        <v>4.4134064304278482</v>
      </c>
      <c r="V233" s="19">
        <v>8.7205876057966876</v>
      </c>
      <c r="W233" s="19" t="s">
        <v>46</v>
      </c>
      <c r="X233" s="19" t="s">
        <v>49</v>
      </c>
      <c r="Y233" s="19" t="s">
        <v>40</v>
      </c>
      <c r="Z233" s="19" t="s">
        <v>40</v>
      </c>
      <c r="AA233" s="19" t="s">
        <v>40</v>
      </c>
      <c r="AB233" s="19" t="s">
        <v>40</v>
      </c>
      <c r="AC233" s="19" t="s">
        <v>32</v>
      </c>
      <c r="AD233" s="19" t="s">
        <v>41</v>
      </c>
      <c r="AE233" s="19">
        <v>0.20865675100876646</v>
      </c>
    </row>
    <row r="234" spans="1:31" x14ac:dyDescent="0.4">
      <c r="A234" s="23">
        <v>42979</v>
      </c>
      <c r="B234" s="17" t="s">
        <v>167</v>
      </c>
      <c r="C234" s="16" t="s">
        <v>99</v>
      </c>
      <c r="D234" s="16"/>
      <c r="E234" s="8" t="s">
        <v>29</v>
      </c>
      <c r="F234" s="8" t="s">
        <v>168</v>
      </c>
      <c r="G234" s="18" t="s">
        <v>42</v>
      </c>
      <c r="H234" s="18" t="s">
        <v>285</v>
      </c>
      <c r="I234" s="19">
        <v>34.9</v>
      </c>
      <c r="J234" s="19">
        <v>216.9199066472961</v>
      </c>
      <c r="K234" s="19">
        <v>1608.8887617283615</v>
      </c>
      <c r="L234" s="19">
        <v>44.088618707373982</v>
      </c>
      <c r="M234" s="19">
        <v>0.23198830595962702</v>
      </c>
      <c r="N234" s="19">
        <v>20.36944050925884</v>
      </c>
      <c r="O234" s="19">
        <v>17.084746270671598</v>
      </c>
      <c r="P234" s="19">
        <v>128.44002780484999</v>
      </c>
      <c r="Q234" s="19">
        <v>3.2218189033271565</v>
      </c>
      <c r="R234" s="19" t="s">
        <v>35</v>
      </c>
      <c r="S234" s="19" t="s">
        <v>34</v>
      </c>
      <c r="T234" s="19" t="s">
        <v>37</v>
      </c>
      <c r="U234" s="19">
        <v>4.7221544895333425</v>
      </c>
      <c r="V234" s="19">
        <v>8.7169063935577622</v>
      </c>
      <c r="W234" s="19">
        <v>0.25150134104034333</v>
      </c>
      <c r="X234" s="19">
        <v>0.65693884771744848</v>
      </c>
      <c r="Y234" s="19">
        <v>3.1437667630042916E-2</v>
      </c>
      <c r="Z234" s="19">
        <v>5.9623162746633117E-2</v>
      </c>
      <c r="AA234" s="19">
        <v>0.20163469583406834</v>
      </c>
      <c r="AB234" s="19">
        <v>0.97565175403581461</v>
      </c>
      <c r="AC234" s="19">
        <v>8.7808657863223311E-2</v>
      </c>
      <c r="AD234" s="19" t="s">
        <v>41</v>
      </c>
      <c r="AE234" s="19">
        <v>0.21030715586994225</v>
      </c>
    </row>
    <row r="235" spans="1:31" x14ac:dyDescent="0.4">
      <c r="A235" s="23">
        <v>42979</v>
      </c>
      <c r="B235" s="17" t="s">
        <v>167</v>
      </c>
      <c r="C235" s="16" t="s">
        <v>99</v>
      </c>
      <c r="D235" s="16"/>
      <c r="E235" s="8" t="s">
        <v>51</v>
      </c>
      <c r="F235" s="8" t="s">
        <v>168</v>
      </c>
      <c r="G235" s="18" t="s">
        <v>108</v>
      </c>
      <c r="H235" s="18" t="s">
        <v>285</v>
      </c>
      <c r="I235" s="19">
        <v>34.9</v>
      </c>
      <c r="J235" s="19">
        <v>84.406549676045174</v>
      </c>
      <c r="K235" s="19">
        <v>4134.7502218663394</v>
      </c>
      <c r="L235" s="19">
        <v>35.417160733925385</v>
      </c>
      <c r="M235" s="19">
        <v>2.2696033792967245E-2</v>
      </c>
      <c r="N235" s="19">
        <v>30.242465029128848</v>
      </c>
      <c r="O235" s="19" t="s">
        <v>60</v>
      </c>
      <c r="P235" s="19">
        <v>476.03229483347002</v>
      </c>
      <c r="Q235" s="19" t="s">
        <v>33</v>
      </c>
      <c r="R235" s="19" t="s">
        <v>35</v>
      </c>
      <c r="S235" s="19" t="s">
        <v>34</v>
      </c>
      <c r="T235" s="19" t="s">
        <v>37</v>
      </c>
      <c r="U235" s="19">
        <v>4.2509671294227642</v>
      </c>
      <c r="V235" s="19">
        <v>16.636192770244989</v>
      </c>
      <c r="W235" s="19" t="s">
        <v>46</v>
      </c>
      <c r="X235" s="19" t="s">
        <v>49</v>
      </c>
      <c r="Y235" s="19" t="s">
        <v>40</v>
      </c>
      <c r="Z235" s="19" t="s">
        <v>40</v>
      </c>
      <c r="AA235" s="19" t="s">
        <v>40</v>
      </c>
      <c r="AB235" s="19">
        <v>0.15206342641288054</v>
      </c>
      <c r="AC235" s="19" t="s">
        <v>32</v>
      </c>
      <c r="AD235" s="19" t="s">
        <v>41</v>
      </c>
      <c r="AE235" s="19">
        <v>1.8780967963680393</v>
      </c>
    </row>
    <row r="236" spans="1:31" x14ac:dyDescent="0.4">
      <c r="A236" s="23">
        <v>42979</v>
      </c>
      <c r="B236" s="17" t="s">
        <v>167</v>
      </c>
      <c r="C236" s="16" t="s">
        <v>101</v>
      </c>
      <c r="D236" s="16"/>
      <c r="E236" s="8" t="s">
        <v>29</v>
      </c>
      <c r="F236" s="8" t="s">
        <v>180</v>
      </c>
      <c r="G236" s="18" t="s">
        <v>42</v>
      </c>
      <c r="H236" s="18" t="s">
        <v>289</v>
      </c>
      <c r="I236" s="19">
        <v>35.4</v>
      </c>
      <c r="J236" s="19">
        <v>73.995194810351066</v>
      </c>
      <c r="K236" s="19">
        <v>4784.09443893348</v>
      </c>
      <c r="L236" s="19">
        <v>41.046690683424359</v>
      </c>
      <c r="M236" s="19">
        <v>0.94302412079476972</v>
      </c>
      <c r="N236" s="19">
        <v>21.84216766218756</v>
      </c>
      <c r="O236" s="19">
        <v>100.91857756681166</v>
      </c>
      <c r="P236" s="19">
        <v>148.25675836635</v>
      </c>
      <c r="Q236" s="19" t="s">
        <v>60</v>
      </c>
      <c r="R236" s="19" t="s">
        <v>35</v>
      </c>
      <c r="S236" s="19" t="s">
        <v>35</v>
      </c>
      <c r="T236" s="19">
        <v>4.592893408733695</v>
      </c>
      <c r="U236" s="19">
        <v>11.95320564711799</v>
      </c>
      <c r="V236" s="19">
        <v>6.1230406196786689</v>
      </c>
      <c r="W236" s="19" t="s">
        <v>61</v>
      </c>
      <c r="X236" s="19" t="s">
        <v>63</v>
      </c>
      <c r="Y236" s="19" t="s">
        <v>40</v>
      </c>
      <c r="Z236" s="19">
        <v>0</v>
      </c>
      <c r="AA236" s="19">
        <v>1.3232330974669361E-2</v>
      </c>
      <c r="AB236" s="19">
        <v>5.557579009361132E-2</v>
      </c>
      <c r="AC236" s="19">
        <v>5.6457945491922609E-2</v>
      </c>
      <c r="AD236" s="19" t="s">
        <v>41</v>
      </c>
      <c r="AE236" s="19" t="s">
        <v>71</v>
      </c>
    </row>
    <row r="237" spans="1:31" x14ac:dyDescent="0.4">
      <c r="A237" s="23">
        <v>42979</v>
      </c>
      <c r="B237" s="17" t="s">
        <v>167</v>
      </c>
      <c r="C237" s="16" t="s">
        <v>101</v>
      </c>
      <c r="D237" s="16"/>
      <c r="E237" s="8" t="s">
        <v>64</v>
      </c>
      <c r="F237" s="8" t="s">
        <v>168</v>
      </c>
      <c r="G237" s="18" t="s">
        <v>42</v>
      </c>
      <c r="H237" s="18" t="s">
        <v>289</v>
      </c>
      <c r="I237" s="19">
        <v>35.4</v>
      </c>
      <c r="J237" s="19">
        <v>104.33352410730119</v>
      </c>
      <c r="K237" s="19">
        <v>3392.9650419545956</v>
      </c>
      <c r="L237" s="19">
        <v>38.175360491152887</v>
      </c>
      <c r="M237" s="19" t="s">
        <v>32</v>
      </c>
      <c r="N237" s="19">
        <v>25.596843094298364</v>
      </c>
      <c r="O237" s="19" t="s">
        <v>60</v>
      </c>
      <c r="P237" s="19">
        <v>326.77567337864002</v>
      </c>
      <c r="Q237" s="19" t="s">
        <v>60</v>
      </c>
      <c r="R237" s="19" t="s">
        <v>35</v>
      </c>
      <c r="S237" s="19" t="s">
        <v>35</v>
      </c>
      <c r="T237" s="19">
        <v>0.30389839048700079</v>
      </c>
      <c r="U237" s="19">
        <v>2.3133916610998178</v>
      </c>
      <c r="V237" s="19">
        <v>6.2793630116640022</v>
      </c>
      <c r="W237" s="19" t="s">
        <v>61</v>
      </c>
      <c r="X237" s="19" t="s">
        <v>63</v>
      </c>
      <c r="Y237" s="19" t="s">
        <v>40</v>
      </c>
      <c r="Z237" s="19">
        <v>0</v>
      </c>
      <c r="AA237" s="19">
        <v>8.7961660117863803E-3</v>
      </c>
      <c r="AB237" s="19" t="s">
        <v>40</v>
      </c>
      <c r="AC237" s="19" t="s">
        <v>32</v>
      </c>
      <c r="AD237" s="19" t="s">
        <v>41</v>
      </c>
      <c r="AE237" s="19" t="s">
        <v>71</v>
      </c>
    </row>
    <row r="238" spans="1:31" x14ac:dyDescent="0.4">
      <c r="A238" s="23">
        <v>42979</v>
      </c>
      <c r="B238" s="17" t="s">
        <v>167</v>
      </c>
      <c r="C238" s="16" t="s">
        <v>104</v>
      </c>
      <c r="D238" s="16"/>
      <c r="E238" s="8" t="s">
        <v>66</v>
      </c>
      <c r="F238" s="8" t="s">
        <v>168</v>
      </c>
      <c r="G238" s="18" t="s">
        <v>79</v>
      </c>
      <c r="H238" s="18" t="s">
        <v>289</v>
      </c>
      <c r="I238" s="19">
        <v>35.4</v>
      </c>
      <c r="J238" s="19">
        <v>95.399672666559255</v>
      </c>
      <c r="K238" s="19">
        <v>3710.7045559506278</v>
      </c>
      <c r="L238" s="19">
        <v>36.116099020196543</v>
      </c>
      <c r="M238" s="19">
        <v>12.272115145213021</v>
      </c>
      <c r="N238" s="21">
        <v>15.868295888926315</v>
      </c>
      <c r="O238" s="19">
        <v>1652.1067971118498</v>
      </c>
      <c r="P238" s="19">
        <v>408.79265952928</v>
      </c>
      <c r="Q238" s="19" t="s">
        <v>60</v>
      </c>
      <c r="R238" s="19" t="s">
        <v>35</v>
      </c>
      <c r="S238" s="19">
        <v>6.7316967503008698</v>
      </c>
      <c r="T238" s="19">
        <v>77.933696289349228</v>
      </c>
      <c r="U238" s="19">
        <v>2.9956304280964865</v>
      </c>
      <c r="V238" s="19" t="s">
        <v>62</v>
      </c>
      <c r="W238" s="19" t="s">
        <v>61</v>
      </c>
      <c r="X238" s="19">
        <v>11.745150046134244</v>
      </c>
      <c r="Y238" s="19">
        <v>0.26229569120813134</v>
      </c>
      <c r="Z238" s="19">
        <v>2.0520780547459689</v>
      </c>
      <c r="AA238" s="19">
        <v>1.9832402715329749</v>
      </c>
      <c r="AB238" s="19" t="s">
        <v>40</v>
      </c>
      <c r="AC238" s="19" t="s">
        <v>32</v>
      </c>
      <c r="AD238" s="19" t="s">
        <v>41</v>
      </c>
      <c r="AE238" s="19">
        <v>6.4090349887959697E-2</v>
      </c>
    </row>
    <row r="239" spans="1:31" x14ac:dyDescent="0.4">
      <c r="A239" s="23">
        <v>42979</v>
      </c>
      <c r="B239" s="17" t="s">
        <v>167</v>
      </c>
      <c r="C239" s="16" t="s">
        <v>104</v>
      </c>
      <c r="D239" s="16"/>
      <c r="E239" s="8" t="s">
        <v>43</v>
      </c>
      <c r="F239" s="8" t="s">
        <v>168</v>
      </c>
      <c r="G239" s="18" t="s">
        <v>42</v>
      </c>
      <c r="H239" s="18" t="s">
        <v>289</v>
      </c>
      <c r="I239" s="19">
        <v>35.4</v>
      </c>
      <c r="J239" s="19">
        <v>116.01628671594244</v>
      </c>
      <c r="K239" s="19">
        <v>3051.2957277002288</v>
      </c>
      <c r="L239" s="19">
        <v>40.951272915343814</v>
      </c>
      <c r="M239" s="19">
        <v>0.18233418746903982</v>
      </c>
      <c r="N239" s="19">
        <v>20.77131351843251</v>
      </c>
      <c r="O239" s="19">
        <v>18.023980828865223</v>
      </c>
      <c r="P239" s="19">
        <v>1913.7698067174999</v>
      </c>
      <c r="Q239" s="19">
        <v>5.9743924917238003</v>
      </c>
      <c r="R239" s="19" t="s">
        <v>35</v>
      </c>
      <c r="S239" s="19" t="s">
        <v>35</v>
      </c>
      <c r="T239" s="19">
        <v>0.99480388247115303</v>
      </c>
      <c r="U239" s="19">
        <v>14.118579651318896</v>
      </c>
      <c r="V239" s="19">
        <v>32.881753132085635</v>
      </c>
      <c r="W239" s="19" t="s">
        <v>61</v>
      </c>
      <c r="X239" s="19" t="s">
        <v>63</v>
      </c>
      <c r="Y239" s="19">
        <v>7.1455289683812914E-2</v>
      </c>
      <c r="Z239" s="19">
        <v>0.36713235044441805</v>
      </c>
      <c r="AA239" s="19">
        <v>0.18603015072854739</v>
      </c>
      <c r="AB239" s="19">
        <v>0.13921461610811825</v>
      </c>
      <c r="AC239" s="19" t="s">
        <v>32</v>
      </c>
      <c r="AD239" s="19" t="s">
        <v>41</v>
      </c>
      <c r="AE239" s="19" t="s">
        <v>71</v>
      </c>
    </row>
    <row r="240" spans="1:31" x14ac:dyDescent="0.4">
      <c r="A240" s="23">
        <v>42979</v>
      </c>
      <c r="B240" s="17" t="s">
        <v>167</v>
      </c>
      <c r="C240" s="16" t="s">
        <v>101</v>
      </c>
      <c r="D240" s="16"/>
      <c r="E240" s="8" t="s">
        <v>47</v>
      </c>
      <c r="F240" s="8" t="s">
        <v>168</v>
      </c>
      <c r="G240" s="18" t="s">
        <v>42</v>
      </c>
      <c r="H240" s="18" t="s">
        <v>289</v>
      </c>
      <c r="I240" s="19">
        <v>35.4</v>
      </c>
      <c r="J240" s="19">
        <v>100.0175731904492</v>
      </c>
      <c r="K240" s="19">
        <v>3539.3780183601166</v>
      </c>
      <c r="L240" s="19">
        <v>37.775995557368333</v>
      </c>
      <c r="M240" s="19">
        <v>1.9598518071299247</v>
      </c>
      <c r="N240" s="19">
        <v>24.560318114727874</v>
      </c>
      <c r="O240" s="19">
        <v>259.81358699958031</v>
      </c>
      <c r="P240" s="19">
        <v>247.53162073893</v>
      </c>
      <c r="Q240" s="19" t="s">
        <v>60</v>
      </c>
      <c r="R240" s="19" t="s">
        <v>35</v>
      </c>
      <c r="S240" s="19">
        <v>0.91220188601886454</v>
      </c>
      <c r="T240" s="19">
        <v>12.239033353360387</v>
      </c>
      <c r="U240" s="19">
        <v>4.2323325430104832</v>
      </c>
      <c r="V240" s="19">
        <v>6.3662618218311025</v>
      </c>
      <c r="W240" s="19" t="s">
        <v>61</v>
      </c>
      <c r="X240" s="19" t="s">
        <v>63</v>
      </c>
      <c r="Y240" s="19" t="s">
        <v>40</v>
      </c>
      <c r="Z240" s="19">
        <v>3.197341316767853E-2</v>
      </c>
      <c r="AA240" s="19">
        <v>0.76144091358582566</v>
      </c>
      <c r="AB240" s="19">
        <v>1.6057758613100772</v>
      </c>
      <c r="AC240" s="19" t="s">
        <v>32</v>
      </c>
      <c r="AD240" s="19" t="s">
        <v>41</v>
      </c>
      <c r="AE240" s="19" t="s">
        <v>71</v>
      </c>
    </row>
    <row r="241" spans="1:31" x14ac:dyDescent="0.4">
      <c r="A241" s="23">
        <v>42979</v>
      </c>
      <c r="B241" s="17" t="s">
        <v>167</v>
      </c>
      <c r="C241" s="16" t="s">
        <v>104</v>
      </c>
      <c r="D241" s="16"/>
      <c r="E241" s="8" t="s">
        <v>56</v>
      </c>
      <c r="F241" s="8" t="s">
        <v>168</v>
      </c>
      <c r="G241" s="18" t="s">
        <v>42</v>
      </c>
      <c r="H241" s="24" t="s">
        <v>290</v>
      </c>
      <c r="I241" s="19">
        <v>34.9</v>
      </c>
      <c r="J241" s="19">
        <v>74.742119498985048</v>
      </c>
      <c r="K241" s="19">
        <v>4669.3885902545107</v>
      </c>
      <c r="L241" s="19">
        <v>39.727327983827429</v>
      </c>
      <c r="M241" s="19" t="s">
        <v>32</v>
      </c>
      <c r="N241" s="19">
        <v>24.982898813359142</v>
      </c>
      <c r="O241" s="19" t="s">
        <v>60</v>
      </c>
      <c r="P241" s="19">
        <v>205.02277563279</v>
      </c>
      <c r="Q241" s="19" t="s">
        <v>60</v>
      </c>
      <c r="R241" s="19" t="s">
        <v>35</v>
      </c>
      <c r="S241" s="19" t="s">
        <v>35</v>
      </c>
      <c r="T241" s="19" t="s">
        <v>36</v>
      </c>
      <c r="U241" s="19">
        <v>2.5899583989456554</v>
      </c>
      <c r="V241" s="19">
        <v>11.763265689328948</v>
      </c>
      <c r="W241" s="19" t="s">
        <v>61</v>
      </c>
      <c r="X241" s="19" t="s">
        <v>63</v>
      </c>
      <c r="Y241" s="19" t="s">
        <v>40</v>
      </c>
      <c r="Z241" s="19" t="s">
        <v>40</v>
      </c>
      <c r="AA241" s="19" t="s">
        <v>40</v>
      </c>
      <c r="AB241" s="19" t="s">
        <v>40</v>
      </c>
      <c r="AC241" s="19" t="s">
        <v>32</v>
      </c>
      <c r="AD241" s="19" t="s">
        <v>41</v>
      </c>
      <c r="AE241" s="19" t="s">
        <v>71</v>
      </c>
    </row>
    <row r="242" spans="1:31" x14ac:dyDescent="0.4">
      <c r="A242" s="23">
        <v>42979</v>
      </c>
      <c r="B242" s="17" t="s">
        <v>167</v>
      </c>
      <c r="C242" s="16" t="s">
        <v>106</v>
      </c>
      <c r="D242" s="16"/>
      <c r="E242" s="8" t="s">
        <v>43</v>
      </c>
      <c r="F242" s="8" t="s">
        <v>168</v>
      </c>
      <c r="G242" s="18" t="s">
        <v>42</v>
      </c>
      <c r="H242" s="24" t="s">
        <v>290</v>
      </c>
      <c r="I242" s="19">
        <v>34.9</v>
      </c>
      <c r="J242" s="19">
        <v>96.188935413141394</v>
      </c>
      <c r="K242" s="19">
        <v>3628.2759394415689</v>
      </c>
      <c r="L242" s="19">
        <v>37.791823088342639</v>
      </c>
      <c r="M242" s="19" t="s">
        <v>32</v>
      </c>
      <c r="N242" s="19">
        <v>26.223708938229343</v>
      </c>
      <c r="O242" s="19">
        <v>5.5322882676658667</v>
      </c>
      <c r="P242" s="19">
        <v>162.89645614994001</v>
      </c>
      <c r="Q242" s="19">
        <v>2.1267838729589741</v>
      </c>
      <c r="R242" s="19" t="s">
        <v>35</v>
      </c>
      <c r="S242" s="19" t="s">
        <v>35</v>
      </c>
      <c r="T242" s="19" t="s">
        <v>36</v>
      </c>
      <c r="U242" s="19">
        <v>1.3396750751162134</v>
      </c>
      <c r="V242" s="19">
        <v>17.385298699826627</v>
      </c>
      <c r="W242" s="19" t="s">
        <v>61</v>
      </c>
      <c r="X242" s="19">
        <v>0.30742296481400749</v>
      </c>
      <c r="Y242" s="19" t="s">
        <v>40</v>
      </c>
      <c r="Z242" s="19" t="s">
        <v>40</v>
      </c>
      <c r="AA242" s="19" t="s">
        <v>40</v>
      </c>
      <c r="AB242" s="19" t="s">
        <v>40</v>
      </c>
      <c r="AC242" s="19" t="s">
        <v>32</v>
      </c>
      <c r="AD242" s="19" t="s">
        <v>41</v>
      </c>
      <c r="AE242" s="19" t="s">
        <v>71</v>
      </c>
    </row>
    <row r="243" spans="1:31" x14ac:dyDescent="0.4">
      <c r="A243" s="23">
        <v>42979</v>
      </c>
      <c r="B243" s="17" t="s">
        <v>167</v>
      </c>
      <c r="C243" s="16" t="s">
        <v>107</v>
      </c>
      <c r="D243" s="16"/>
      <c r="E243" s="8" t="s">
        <v>51</v>
      </c>
      <c r="F243" s="8" t="s">
        <v>168</v>
      </c>
      <c r="G243" s="18" t="s">
        <v>42</v>
      </c>
      <c r="H243" s="24" t="s">
        <v>290</v>
      </c>
      <c r="I243" s="19">
        <v>34.9</v>
      </c>
      <c r="J243" s="19">
        <v>221.68304504569639</v>
      </c>
      <c r="K243" s="19">
        <v>1574.3197677930636</v>
      </c>
      <c r="L243" s="19">
        <v>45.904552200430928</v>
      </c>
      <c r="M243" s="19">
        <v>5.9099397210223739E-2</v>
      </c>
      <c r="N243" s="19">
        <v>20.733033429464207</v>
      </c>
      <c r="O243" s="19">
        <v>12.459117820032882</v>
      </c>
      <c r="P243" s="19">
        <v>132.69061112643001</v>
      </c>
      <c r="Q243" s="19">
        <v>2.7125417209345546</v>
      </c>
      <c r="R243" s="19">
        <v>1.0132027943038</v>
      </c>
      <c r="S243" s="19">
        <v>0.77186890416927634</v>
      </c>
      <c r="T243" s="19">
        <v>0.77707015680542535</v>
      </c>
      <c r="U243" s="19">
        <v>1.7018214176250142</v>
      </c>
      <c r="V243" s="19">
        <v>10.364104494437807</v>
      </c>
      <c r="W243" s="19" t="s">
        <v>61</v>
      </c>
      <c r="X243" s="19" t="s">
        <v>63</v>
      </c>
      <c r="Y243" s="19">
        <v>0.20021428442647227</v>
      </c>
      <c r="Z243" s="19">
        <v>0.33771084120127853</v>
      </c>
      <c r="AA243" s="19">
        <v>0.39560412826435482</v>
      </c>
      <c r="AB243" s="19">
        <v>0.27016867296102282</v>
      </c>
      <c r="AC243" s="19">
        <v>6.3923837798813429E-2</v>
      </c>
      <c r="AD243" s="19" t="s">
        <v>41</v>
      </c>
      <c r="AE243" s="19">
        <v>8.6839930594614465E-2</v>
      </c>
    </row>
    <row r="244" spans="1:31" x14ac:dyDescent="0.4">
      <c r="A244" s="23">
        <v>42979</v>
      </c>
      <c r="B244" s="17" t="s">
        <v>163</v>
      </c>
      <c r="C244" s="16" t="s">
        <v>68</v>
      </c>
      <c r="D244" s="16"/>
      <c r="E244" s="8" t="s">
        <v>43</v>
      </c>
      <c r="F244" s="8" t="s">
        <v>168</v>
      </c>
      <c r="G244" s="18" t="s">
        <v>92</v>
      </c>
      <c r="H244" s="24" t="s">
        <v>284</v>
      </c>
      <c r="I244" s="19">
        <v>34.9</v>
      </c>
      <c r="J244" s="19">
        <v>133.2855041079182</v>
      </c>
      <c r="K244" s="19">
        <v>2618.4392844207782</v>
      </c>
      <c r="L244" s="19">
        <v>35.523400003143841</v>
      </c>
      <c r="M244" s="19" t="s">
        <v>32</v>
      </c>
      <c r="N244" s="19">
        <v>29.848580505099292</v>
      </c>
      <c r="O244" s="19" t="s">
        <v>60</v>
      </c>
      <c r="P244" s="19">
        <v>255.27358296737</v>
      </c>
      <c r="Q244" s="19" t="s">
        <v>60</v>
      </c>
      <c r="R244" s="19">
        <v>9.8926169642834766E-2</v>
      </c>
      <c r="S244" s="19" t="s">
        <v>35</v>
      </c>
      <c r="T244" s="19" t="s">
        <v>36</v>
      </c>
      <c r="U244" s="19">
        <v>2.9334451559122607</v>
      </c>
      <c r="V244" s="19">
        <v>8.8468980892591986</v>
      </c>
      <c r="W244" s="19" t="s">
        <v>61</v>
      </c>
      <c r="X244" s="19">
        <v>1.5569376571558129</v>
      </c>
      <c r="Y244" s="19" t="s">
        <v>40</v>
      </c>
      <c r="Z244" s="19" t="s">
        <v>40</v>
      </c>
      <c r="AA244" s="19" t="s">
        <v>40</v>
      </c>
      <c r="AB244" s="19" t="s">
        <v>40</v>
      </c>
      <c r="AC244" s="19" t="s">
        <v>32</v>
      </c>
      <c r="AD244" s="19" t="s">
        <v>41</v>
      </c>
      <c r="AE244" s="19">
        <v>6.3053549978272797E-2</v>
      </c>
    </row>
    <row r="245" spans="1:31" x14ac:dyDescent="0.4">
      <c r="A245" s="23">
        <v>42979</v>
      </c>
      <c r="B245" s="17" t="s">
        <v>163</v>
      </c>
      <c r="C245" s="16" t="s">
        <v>68</v>
      </c>
      <c r="D245" s="16"/>
      <c r="E245" s="8" t="s">
        <v>51</v>
      </c>
      <c r="F245" s="8" t="s">
        <v>168</v>
      </c>
      <c r="G245" s="18" t="s">
        <v>92</v>
      </c>
      <c r="H245" s="24" t="s">
        <v>284</v>
      </c>
      <c r="I245" s="19">
        <v>34.9</v>
      </c>
      <c r="J245" s="19">
        <v>154.94333467658322</v>
      </c>
      <c r="K245" s="19">
        <v>2252.436355061518</v>
      </c>
      <c r="L245" s="19">
        <v>35.064545758530443</v>
      </c>
      <c r="M245" s="19" t="s">
        <v>32</v>
      </c>
      <c r="N245" s="19">
        <v>29.68998005537107</v>
      </c>
      <c r="O245" s="19" t="s">
        <v>60</v>
      </c>
      <c r="P245" s="19">
        <v>430.64751206574999</v>
      </c>
      <c r="Q245" s="19" t="s">
        <v>60</v>
      </c>
      <c r="R245" s="19" t="s">
        <v>35</v>
      </c>
      <c r="S245" s="19" t="s">
        <v>35</v>
      </c>
      <c r="T245" s="19">
        <v>0.46043955438450457</v>
      </c>
      <c r="U245" s="19">
        <v>6.9060172315874908</v>
      </c>
      <c r="V245" s="19">
        <v>7.2306889515738835</v>
      </c>
      <c r="W245" s="19" t="s">
        <v>61</v>
      </c>
      <c r="X245" s="19">
        <v>5.3515889352834067</v>
      </c>
      <c r="Y245" s="19" t="s">
        <v>40</v>
      </c>
      <c r="Z245" s="19" t="s">
        <v>40</v>
      </c>
      <c r="AA245" s="19" t="s">
        <v>40</v>
      </c>
      <c r="AB245" s="19">
        <v>0.45853636761155192</v>
      </c>
      <c r="AC245" s="19">
        <v>2.3975757783610555E-2</v>
      </c>
      <c r="AD245" s="19" t="s">
        <v>41</v>
      </c>
      <c r="AE245" s="19">
        <v>0.51447980243997649</v>
      </c>
    </row>
    <row r="246" spans="1:31" x14ac:dyDescent="0.4">
      <c r="A246" s="23">
        <v>42979</v>
      </c>
      <c r="B246" s="17" t="s">
        <v>163</v>
      </c>
      <c r="C246" s="16" t="s">
        <v>68</v>
      </c>
      <c r="D246" s="16"/>
      <c r="E246" s="8" t="s">
        <v>53</v>
      </c>
      <c r="F246" s="8" t="s">
        <v>168</v>
      </c>
      <c r="G246" s="18" t="s">
        <v>185</v>
      </c>
      <c r="H246" s="24" t="s">
        <v>284</v>
      </c>
      <c r="I246" s="19">
        <v>34.9</v>
      </c>
      <c r="J246" s="19">
        <v>140.3572171907042</v>
      </c>
      <c r="K246" s="19">
        <v>2486.5126780464134</v>
      </c>
      <c r="L246" s="19">
        <v>36.246561232153113</v>
      </c>
      <c r="M246" s="19" t="s">
        <v>32</v>
      </c>
      <c r="N246" s="19">
        <v>29.122530011656703</v>
      </c>
      <c r="O246" s="19" t="s">
        <v>60</v>
      </c>
      <c r="P246" s="19">
        <v>347.07932147924998</v>
      </c>
      <c r="Q246" s="19" t="s">
        <v>60</v>
      </c>
      <c r="R246" s="19">
        <v>0.10614912688900612</v>
      </c>
      <c r="S246" s="19" t="s">
        <v>35</v>
      </c>
      <c r="T246" s="19">
        <v>0.76913127566397799</v>
      </c>
      <c r="U246" s="19">
        <v>6.3330620313354808</v>
      </c>
      <c r="V246" s="19">
        <v>8.9565316506866921</v>
      </c>
      <c r="W246" s="19" t="s">
        <v>61</v>
      </c>
      <c r="X246" s="19">
        <v>3.9006990617144268</v>
      </c>
      <c r="Y246" s="19">
        <v>2.866599745952355E-2</v>
      </c>
      <c r="Z246" s="19" t="s">
        <v>40</v>
      </c>
      <c r="AA246" s="19" t="s">
        <v>40</v>
      </c>
      <c r="AB246" s="19">
        <v>0.95871835947962103</v>
      </c>
      <c r="AC246" s="19" t="s">
        <v>32</v>
      </c>
      <c r="AD246" s="19" t="s">
        <v>41</v>
      </c>
      <c r="AE246" s="19">
        <v>1.1976016716423172</v>
      </c>
    </row>
    <row r="247" spans="1:31" x14ac:dyDescent="0.4">
      <c r="A247" s="23">
        <v>42979</v>
      </c>
      <c r="B247" s="17" t="s">
        <v>166</v>
      </c>
      <c r="C247" s="16" t="s">
        <v>70</v>
      </c>
      <c r="D247" s="16"/>
      <c r="E247" s="8" t="s">
        <v>29</v>
      </c>
      <c r="F247" s="8" t="s">
        <v>168</v>
      </c>
      <c r="G247" s="18" t="s">
        <v>42</v>
      </c>
      <c r="H247" s="18" t="s">
        <v>247</v>
      </c>
      <c r="I247" s="19">
        <v>34.9</v>
      </c>
      <c r="J247" s="19">
        <v>104.19449777140325</v>
      </c>
      <c r="K247" s="19">
        <v>3349.5050839026644</v>
      </c>
      <c r="L247" s="19">
        <v>29.34533092314031</v>
      </c>
      <c r="M247" s="19">
        <v>7.4291977020608371E-2</v>
      </c>
      <c r="N247" s="19">
        <v>34.378612366286525</v>
      </c>
      <c r="O247" s="19">
        <v>6.6073427062703578</v>
      </c>
      <c r="P247" s="19">
        <v>471.03999281933</v>
      </c>
      <c r="Q247" s="19" t="s">
        <v>60</v>
      </c>
      <c r="R247" s="19" t="s">
        <v>35</v>
      </c>
      <c r="S247" s="19" t="s">
        <v>35</v>
      </c>
      <c r="T247" s="19">
        <v>0.32380296744865494</v>
      </c>
      <c r="U247" s="19">
        <v>1.2666782082013728</v>
      </c>
      <c r="V247" s="19">
        <v>10.131568366185467</v>
      </c>
      <c r="W247" s="19" t="s">
        <v>61</v>
      </c>
      <c r="X247" s="19">
        <v>0.69927323370647632</v>
      </c>
      <c r="Y247" s="19" t="s">
        <v>40</v>
      </c>
      <c r="Z247" s="19">
        <v>5.1075734201668256E-2</v>
      </c>
      <c r="AA247" s="19">
        <v>2.5073542244455325E-2</v>
      </c>
      <c r="AB247" s="19" t="s">
        <v>40</v>
      </c>
      <c r="AC247" s="19" t="s">
        <v>32</v>
      </c>
      <c r="AD247" s="19" t="s">
        <v>41</v>
      </c>
      <c r="AE247" s="19">
        <v>7.4291977020608371E-2</v>
      </c>
    </row>
    <row r="248" spans="1:31" x14ac:dyDescent="0.4">
      <c r="A248" s="23">
        <v>42979</v>
      </c>
      <c r="B248" s="17" t="s">
        <v>166</v>
      </c>
      <c r="C248" s="16" t="s">
        <v>70</v>
      </c>
      <c r="D248" s="16"/>
      <c r="E248" s="8" t="s">
        <v>66</v>
      </c>
      <c r="F248" s="8" t="s">
        <v>168</v>
      </c>
      <c r="G248" s="18" t="s">
        <v>42</v>
      </c>
      <c r="H248" s="18" t="s">
        <v>247</v>
      </c>
      <c r="I248" s="19">
        <v>34.9</v>
      </c>
      <c r="J248" s="19">
        <v>95.353781603056973</v>
      </c>
      <c r="K248" s="19">
        <v>3660.0541072700498</v>
      </c>
      <c r="L248" s="19">
        <v>31.443520856979731</v>
      </c>
      <c r="M248" s="19" t="s">
        <v>32</v>
      </c>
      <c r="N248" s="19">
        <v>33.356940447040003</v>
      </c>
      <c r="O248" s="19" t="s">
        <v>60</v>
      </c>
      <c r="P248" s="19">
        <v>1000.9892579835</v>
      </c>
      <c r="Q248" s="19" t="s">
        <v>60</v>
      </c>
      <c r="R248" s="19" t="s">
        <v>35</v>
      </c>
      <c r="S248" s="19" t="s">
        <v>35</v>
      </c>
      <c r="T248" s="19" t="s">
        <v>36</v>
      </c>
      <c r="U248" s="19">
        <v>0.83699316827235337</v>
      </c>
      <c r="V248" s="19">
        <v>19.216053423172124</v>
      </c>
      <c r="W248" s="19" t="s">
        <v>61</v>
      </c>
      <c r="X248" s="19" t="s">
        <v>63</v>
      </c>
      <c r="Y248" s="19" t="s">
        <v>40</v>
      </c>
      <c r="Z248" s="19" t="s">
        <v>40</v>
      </c>
      <c r="AA248" s="19" t="s">
        <v>40</v>
      </c>
      <c r="AB248" s="19" t="s">
        <v>40</v>
      </c>
      <c r="AC248" s="19" t="s">
        <v>32</v>
      </c>
      <c r="AD248" s="19" t="s">
        <v>41</v>
      </c>
      <c r="AE248" s="19">
        <v>5.0137732573771784E-2</v>
      </c>
    </row>
    <row r="249" spans="1:31" x14ac:dyDescent="0.4">
      <c r="A249" s="23">
        <v>42979</v>
      </c>
      <c r="B249" s="17" t="s">
        <v>166</v>
      </c>
      <c r="C249" s="16" t="s">
        <v>69</v>
      </c>
      <c r="D249" s="16"/>
      <c r="E249" s="8" t="s">
        <v>72</v>
      </c>
      <c r="F249" s="8" t="s">
        <v>168</v>
      </c>
      <c r="G249" s="18" t="s">
        <v>42</v>
      </c>
      <c r="H249" s="18" t="s">
        <v>247</v>
      </c>
      <c r="I249" s="19">
        <v>34.9</v>
      </c>
      <c r="J249" s="19">
        <v>109.24086937990596</v>
      </c>
      <c r="K249" s="19">
        <v>3194.7750139765544</v>
      </c>
      <c r="L249" s="19">
        <v>41.722805808892119</v>
      </c>
      <c r="M249" s="19">
        <v>1.5780146573843987</v>
      </c>
      <c r="N249" s="19">
        <v>21.193056218530479</v>
      </c>
      <c r="O249" s="19">
        <v>154.93532598709299</v>
      </c>
      <c r="P249" s="19">
        <v>200.29782594279999</v>
      </c>
      <c r="Q249" s="19" t="s">
        <v>60</v>
      </c>
      <c r="R249" s="19">
        <v>1.6524911911934199</v>
      </c>
      <c r="S249" s="19" t="s">
        <v>35</v>
      </c>
      <c r="T249" s="19">
        <v>3.8463088526792282</v>
      </c>
      <c r="U249" s="19">
        <v>1.6795578942892588</v>
      </c>
      <c r="V249" s="19">
        <v>7.2521524679793643</v>
      </c>
      <c r="W249" s="19" t="s">
        <v>61</v>
      </c>
      <c r="X249" s="19" t="s">
        <v>63</v>
      </c>
      <c r="Y249" s="19">
        <v>0.30544860778639371</v>
      </c>
      <c r="Z249" s="19">
        <v>0.50362169916523358</v>
      </c>
      <c r="AA249" s="19">
        <v>0.60107045071102683</v>
      </c>
      <c r="AB249" s="19">
        <v>0.13757470806464919</v>
      </c>
      <c r="AC249" s="19" t="s">
        <v>32</v>
      </c>
      <c r="AD249" s="19" t="s">
        <v>41</v>
      </c>
      <c r="AE249" s="19">
        <v>5.7322795026937164E-2</v>
      </c>
    </row>
    <row r="250" spans="1:31" ht="14.65" x14ac:dyDescent="0.5">
      <c r="A250" s="23">
        <v>42979</v>
      </c>
      <c r="B250" s="17" t="s">
        <v>166</v>
      </c>
      <c r="C250" s="16" t="s">
        <v>73</v>
      </c>
      <c r="D250" s="16"/>
      <c r="E250" s="8" t="s">
        <v>43</v>
      </c>
      <c r="F250" s="8" t="s">
        <v>168</v>
      </c>
      <c r="G250" s="18" t="s">
        <v>42</v>
      </c>
      <c r="H250" s="18" t="s">
        <v>287</v>
      </c>
      <c r="I250" s="19">
        <v>34.9</v>
      </c>
      <c r="J250" s="19">
        <v>217.47521823231787</v>
      </c>
      <c r="K250" s="19">
        <v>1604.7805484999251</v>
      </c>
      <c r="L250" s="19">
        <v>33.478636960571244</v>
      </c>
      <c r="M250" s="19">
        <v>4.6004373087605702E-2</v>
      </c>
      <c r="N250" s="19">
        <v>32.93494891499045</v>
      </c>
      <c r="O250" s="19">
        <v>4.9276956900428566</v>
      </c>
      <c r="P250" s="19">
        <v>369.16981781701998</v>
      </c>
      <c r="Q250" s="19" t="s">
        <v>60</v>
      </c>
      <c r="R250" s="19">
        <v>2.2110398741859179</v>
      </c>
      <c r="S250" s="19" t="s">
        <v>35</v>
      </c>
      <c r="T250" s="19">
        <v>1.0830512154007175</v>
      </c>
      <c r="U250" s="19">
        <v>4.6527150054510313</v>
      </c>
      <c r="V250" s="19">
        <v>10.612372428163589</v>
      </c>
      <c r="W250" s="19" t="s">
        <v>61</v>
      </c>
      <c r="X250" s="19">
        <v>0.32203061161323993</v>
      </c>
      <c r="Y250" s="19">
        <v>0.63987900749124293</v>
      </c>
      <c r="Z250" s="19">
        <v>0.11919314845425115</v>
      </c>
      <c r="AA250" s="19">
        <v>0.20806523282803491</v>
      </c>
      <c r="AB250" s="19">
        <v>0.43913265219987263</v>
      </c>
      <c r="AC250" s="19">
        <v>2.1956632609993632E-2</v>
      </c>
      <c r="AD250" s="19" t="s">
        <v>41</v>
      </c>
      <c r="AE250" s="19" t="s">
        <v>71</v>
      </c>
    </row>
    <row r="251" spans="1:31" ht="14.65" x14ac:dyDescent="0.5">
      <c r="A251" s="23">
        <v>42979</v>
      </c>
      <c r="B251" s="17" t="s">
        <v>166</v>
      </c>
      <c r="C251" s="16" t="s">
        <v>77</v>
      </c>
      <c r="D251" s="16"/>
      <c r="E251" s="8" t="s">
        <v>29</v>
      </c>
      <c r="F251" s="8" t="s">
        <v>168</v>
      </c>
      <c r="G251" s="18" t="s">
        <v>42</v>
      </c>
      <c r="H251" s="18" t="s">
        <v>287</v>
      </c>
      <c r="I251" s="19">
        <v>34.9</v>
      </c>
      <c r="J251" s="19">
        <v>96.959112570266285</v>
      </c>
      <c r="K251" s="19">
        <v>3599.4553863834062</v>
      </c>
      <c r="L251" s="19">
        <v>32.471108175988618</v>
      </c>
      <c r="M251" s="19">
        <v>2.9271437273971705</v>
      </c>
      <c r="N251" s="19">
        <v>28.383200556692564</v>
      </c>
      <c r="O251" s="19">
        <v>290.1909729747195</v>
      </c>
      <c r="P251" s="19">
        <v>229.28442624178001</v>
      </c>
      <c r="Q251" s="19" t="s">
        <v>60</v>
      </c>
      <c r="R251" s="19">
        <v>0.16519857128184032</v>
      </c>
      <c r="S251" s="19" t="s">
        <v>35</v>
      </c>
      <c r="T251" s="19">
        <v>14.887089179371449</v>
      </c>
      <c r="U251" s="19">
        <v>15.100024193745405</v>
      </c>
      <c r="V251" s="19">
        <v>7.1079124580451296</v>
      </c>
      <c r="W251" s="19" t="s">
        <v>61</v>
      </c>
      <c r="X251" s="19">
        <v>0.30886413123570144</v>
      </c>
      <c r="Y251" s="19" t="s">
        <v>40</v>
      </c>
      <c r="Z251" s="19" t="s">
        <v>40</v>
      </c>
      <c r="AA251" s="19" t="s">
        <v>40</v>
      </c>
      <c r="AB251" s="19">
        <v>0.63993418040338146</v>
      </c>
      <c r="AC251" s="19">
        <v>1.9177838213981464E-2</v>
      </c>
      <c r="AD251" s="19" t="s">
        <v>41</v>
      </c>
      <c r="AE251" s="19" t="s">
        <v>71</v>
      </c>
    </row>
    <row r="252" spans="1:31" ht="14.65" x14ac:dyDescent="0.5">
      <c r="A252" s="23">
        <v>42979</v>
      </c>
      <c r="B252" s="17" t="s">
        <v>166</v>
      </c>
      <c r="C252" s="16" t="s">
        <v>76</v>
      </c>
      <c r="D252" s="16"/>
      <c r="E252" s="8" t="s">
        <v>43</v>
      </c>
      <c r="F252" s="8" t="s">
        <v>168</v>
      </c>
      <c r="G252" s="18" t="s">
        <v>42</v>
      </c>
      <c r="H252" s="18" t="s">
        <v>287</v>
      </c>
      <c r="I252" s="19">
        <v>34.9</v>
      </c>
      <c r="J252" s="19">
        <v>98.674584661353677</v>
      </c>
      <c r="K252" s="19">
        <v>3536.8783278668043</v>
      </c>
      <c r="L252" s="19">
        <v>32.554687268796002</v>
      </c>
      <c r="M252" s="19" t="s">
        <v>32</v>
      </c>
      <c r="N252" s="19">
        <v>32.812271525944112</v>
      </c>
      <c r="O252" s="19" t="s">
        <v>60</v>
      </c>
      <c r="P252" s="19">
        <v>857.62080226275998</v>
      </c>
      <c r="Q252" s="19" t="s">
        <v>60</v>
      </c>
      <c r="R252" s="19" t="s">
        <v>35</v>
      </c>
      <c r="S252" s="19" t="s">
        <v>35</v>
      </c>
      <c r="T252" s="19" t="s">
        <v>36</v>
      </c>
      <c r="U252" s="19">
        <v>1.022411359141737</v>
      </c>
      <c r="V252" s="19">
        <v>11.214822272756264</v>
      </c>
      <c r="W252" s="19" t="s">
        <v>61</v>
      </c>
      <c r="X252" s="19" t="s">
        <v>63</v>
      </c>
      <c r="Y252" s="19" t="s">
        <v>40</v>
      </c>
      <c r="Z252" s="19" t="s">
        <v>40</v>
      </c>
      <c r="AA252" s="19" t="s">
        <v>40</v>
      </c>
      <c r="AB252" s="19" t="s">
        <v>40</v>
      </c>
      <c r="AC252" s="19" t="s">
        <v>32</v>
      </c>
      <c r="AD252" s="19" t="s">
        <v>41</v>
      </c>
      <c r="AE252" s="19" t="s">
        <v>71</v>
      </c>
    </row>
    <row r="253" spans="1:31" ht="14.65" x14ac:dyDescent="0.5">
      <c r="A253" s="23">
        <v>42979</v>
      </c>
      <c r="B253" s="17" t="s">
        <v>166</v>
      </c>
      <c r="C253" s="16" t="s">
        <v>77</v>
      </c>
      <c r="D253" s="16"/>
      <c r="E253" s="8" t="s">
        <v>75</v>
      </c>
      <c r="F253" s="8" t="s">
        <v>168</v>
      </c>
      <c r="G253" s="18" t="s">
        <v>42</v>
      </c>
      <c r="H253" s="18" t="s">
        <v>287</v>
      </c>
      <c r="I253" s="19">
        <v>34.9</v>
      </c>
      <c r="J253" s="19">
        <v>125.64073895934146</v>
      </c>
      <c r="K253" s="19">
        <v>2777.7614402040385</v>
      </c>
      <c r="L253" s="19">
        <v>35.064794874797279</v>
      </c>
      <c r="M253" s="19">
        <v>0.10055584099155555</v>
      </c>
      <c r="N253" s="19">
        <v>29.561254760313215</v>
      </c>
      <c r="O253" s="19">
        <v>3.8914029218129942</v>
      </c>
      <c r="P253" s="19">
        <v>213.05383605768</v>
      </c>
      <c r="Q253" s="19">
        <v>2.9442317744086641</v>
      </c>
      <c r="R253" s="19">
        <v>0.99010884598445403</v>
      </c>
      <c r="S253" s="19" t="s">
        <v>35</v>
      </c>
      <c r="T253" s="19" t="s">
        <v>36</v>
      </c>
      <c r="U253" s="19">
        <v>0.76335939505417438</v>
      </c>
      <c r="V253" s="19">
        <v>2.279265729141926</v>
      </c>
      <c r="W253" s="19" t="s">
        <v>61</v>
      </c>
      <c r="X253" s="19">
        <v>0.29734254056642773</v>
      </c>
      <c r="Y253" s="19">
        <v>0.24868648847373956</v>
      </c>
      <c r="Z253" s="19">
        <v>0.18489299795221506</v>
      </c>
      <c r="AA253" s="19">
        <v>0.29950503177054721</v>
      </c>
      <c r="AB253" s="19">
        <v>0.15245562989042294</v>
      </c>
      <c r="AC253" s="19" t="s">
        <v>32</v>
      </c>
      <c r="AD253" s="19" t="s">
        <v>41</v>
      </c>
      <c r="AE253" s="19">
        <v>4.5412315286508964E-2</v>
      </c>
    </row>
    <row r="254" spans="1:31" x14ac:dyDescent="0.4">
      <c r="A254" s="23">
        <v>42979</v>
      </c>
      <c r="B254" s="17" t="s">
        <v>166</v>
      </c>
      <c r="C254" s="16" t="s">
        <v>78</v>
      </c>
      <c r="D254" s="16"/>
      <c r="E254" s="8" t="s">
        <v>186</v>
      </c>
      <c r="F254" s="8" t="s">
        <v>168</v>
      </c>
      <c r="G254" s="18" t="s">
        <v>42</v>
      </c>
      <c r="H254" s="24" t="s">
        <v>286</v>
      </c>
      <c r="I254" s="19">
        <v>34.9</v>
      </c>
      <c r="J254" s="19">
        <v>95.178218040168971</v>
      </c>
      <c r="K254" s="19">
        <v>3666.8053593176983</v>
      </c>
      <c r="L254" s="19">
        <v>35.720849514465854</v>
      </c>
      <c r="M254" s="19">
        <v>6.5773565312311891E-2</v>
      </c>
      <c r="N254" s="19">
        <v>29.917299633967744</v>
      </c>
      <c r="O254" s="19" t="s">
        <v>60</v>
      </c>
      <c r="P254" s="19">
        <v>315.06565161779997</v>
      </c>
      <c r="Q254" s="19" t="s">
        <v>60</v>
      </c>
      <c r="R254" s="19" t="s">
        <v>35</v>
      </c>
      <c r="S254" s="19" t="s">
        <v>35</v>
      </c>
      <c r="T254" s="19" t="s">
        <v>36</v>
      </c>
      <c r="U254" s="19">
        <v>45.644919810117614</v>
      </c>
      <c r="V254" s="19">
        <v>10.378681702957449</v>
      </c>
      <c r="W254" s="19" t="s">
        <v>61</v>
      </c>
      <c r="X254" s="19" t="s">
        <v>63</v>
      </c>
      <c r="Y254" s="19">
        <v>4.8362915670817568E-2</v>
      </c>
      <c r="Z254" s="19" t="s">
        <v>40</v>
      </c>
      <c r="AA254" s="19" t="s">
        <v>40</v>
      </c>
      <c r="AB254" s="19" t="s">
        <v>40</v>
      </c>
      <c r="AC254" s="19" t="s">
        <v>32</v>
      </c>
      <c r="AD254" s="19" t="s">
        <v>41</v>
      </c>
      <c r="AE254" s="19" t="s">
        <v>71</v>
      </c>
    </row>
    <row r="255" spans="1:31" x14ac:dyDescent="0.4">
      <c r="A255" s="23">
        <v>42979</v>
      </c>
      <c r="B255" s="17" t="s">
        <v>166</v>
      </c>
      <c r="C255" s="16" t="s">
        <v>82</v>
      </c>
      <c r="D255" s="16"/>
      <c r="E255" s="8" t="s">
        <v>43</v>
      </c>
      <c r="F255" s="8" t="s">
        <v>168</v>
      </c>
      <c r="G255" s="18" t="s">
        <v>108</v>
      </c>
      <c r="H255" s="24" t="s">
        <v>286</v>
      </c>
      <c r="I255" s="19">
        <v>34.9</v>
      </c>
      <c r="J255" s="19">
        <v>142.42135322571855</v>
      </c>
      <c r="K255" s="19">
        <v>2450.475241917427</v>
      </c>
      <c r="L255" s="19">
        <v>37.769796562139646</v>
      </c>
      <c r="M255" s="19">
        <v>1.1904520406405047E-2</v>
      </c>
      <c r="N255" s="19">
        <v>28.246180237015611</v>
      </c>
      <c r="O255" s="19" t="s">
        <v>60</v>
      </c>
      <c r="P255" s="19">
        <v>120.65434765245</v>
      </c>
      <c r="Q255" s="19" t="s">
        <v>33</v>
      </c>
      <c r="R255" s="19" t="s">
        <v>35</v>
      </c>
      <c r="S255" s="19" t="s">
        <v>34</v>
      </c>
      <c r="T255" s="19">
        <v>0.32757124080310429</v>
      </c>
      <c r="U255" s="19">
        <v>7.3591580694140291</v>
      </c>
      <c r="V255" s="19">
        <v>26.417213010940653</v>
      </c>
      <c r="W255" s="19" t="s">
        <v>46</v>
      </c>
      <c r="X255" s="19">
        <v>0.99456856849874897</v>
      </c>
      <c r="Y255" s="19" t="s">
        <v>40</v>
      </c>
      <c r="Z255" s="19" t="s">
        <v>40</v>
      </c>
      <c r="AA255" s="19" t="s">
        <v>40</v>
      </c>
      <c r="AB255" s="19">
        <v>0.56059468822889225</v>
      </c>
      <c r="AC255" s="19" t="s">
        <v>32</v>
      </c>
      <c r="AD255" s="19" t="s">
        <v>41</v>
      </c>
      <c r="AE255" s="19">
        <v>1.4913117381841958</v>
      </c>
    </row>
    <row r="256" spans="1:31" x14ac:dyDescent="0.4">
      <c r="A256" s="23">
        <v>42979</v>
      </c>
      <c r="B256" s="17" t="s">
        <v>166</v>
      </c>
      <c r="C256" s="16" t="s">
        <v>82</v>
      </c>
      <c r="D256" s="16"/>
      <c r="E256" s="8" t="s">
        <v>81</v>
      </c>
      <c r="F256" s="8" t="s">
        <v>168</v>
      </c>
      <c r="G256" s="18" t="s">
        <v>187</v>
      </c>
      <c r="H256" s="24" t="s">
        <v>286</v>
      </c>
      <c r="I256" s="19">
        <v>34.9</v>
      </c>
      <c r="J256" s="19">
        <v>119.57969748968713</v>
      </c>
      <c r="K256" s="19">
        <v>2918.5556355007393</v>
      </c>
      <c r="L256" s="19">
        <v>36.001226683711401</v>
      </c>
      <c r="M256" s="19">
        <v>7.4258839030087412E-2</v>
      </c>
      <c r="N256" s="19">
        <v>28.086262948639401</v>
      </c>
      <c r="O256" s="19">
        <v>7.8316280750288056</v>
      </c>
      <c r="P256" s="19">
        <v>167.028107700156</v>
      </c>
      <c r="Q256" s="19">
        <v>3.169397872005792</v>
      </c>
      <c r="R256" s="19" t="s">
        <v>35</v>
      </c>
      <c r="S256" s="19" t="s">
        <v>34</v>
      </c>
      <c r="T256" s="19">
        <v>2.7527304799494146</v>
      </c>
      <c r="U256" s="19">
        <v>13.77999074785127</v>
      </c>
      <c r="V256" s="19">
        <v>17.753221413481722</v>
      </c>
      <c r="W256" s="19" t="s">
        <v>46</v>
      </c>
      <c r="X256" s="19">
        <v>4.5075880846304601</v>
      </c>
      <c r="Y256" s="19" t="s">
        <v>40</v>
      </c>
      <c r="Z256" s="19" t="s">
        <v>40</v>
      </c>
      <c r="AA256" s="19" t="s">
        <v>40</v>
      </c>
      <c r="AB256" s="19">
        <v>0.66526733110459746</v>
      </c>
      <c r="AC256" s="19">
        <v>1.2248880664756686E-2</v>
      </c>
      <c r="AD256" s="19" t="s">
        <v>41</v>
      </c>
      <c r="AE256" s="19">
        <v>7.6632059658884009</v>
      </c>
    </row>
    <row r="257" spans="1:31" x14ac:dyDescent="0.4">
      <c r="A257" s="23">
        <v>42979</v>
      </c>
      <c r="B257" s="17" t="s">
        <v>166</v>
      </c>
      <c r="C257" s="16" t="s">
        <v>82</v>
      </c>
      <c r="D257" s="16"/>
      <c r="E257" s="8" t="s">
        <v>51</v>
      </c>
      <c r="F257" s="8" t="s">
        <v>168</v>
      </c>
      <c r="G257" s="18" t="s">
        <v>108</v>
      </c>
      <c r="H257" s="24" t="s">
        <v>286</v>
      </c>
      <c r="I257" s="19">
        <v>34.9</v>
      </c>
      <c r="J257" s="19">
        <v>86.501406281669972</v>
      </c>
      <c r="K257" s="19">
        <v>4034.6164877778942</v>
      </c>
      <c r="L257" s="19">
        <v>37.850757229659557</v>
      </c>
      <c r="M257" s="19">
        <v>2.3522491658529314E-2</v>
      </c>
      <c r="N257" s="19">
        <v>26.795186150150784</v>
      </c>
      <c r="O257" s="19" t="s">
        <v>60</v>
      </c>
      <c r="P257" s="19">
        <v>147.73523825829</v>
      </c>
      <c r="Q257" s="19" t="s">
        <v>33</v>
      </c>
      <c r="R257" s="19" t="s">
        <v>35</v>
      </c>
      <c r="S257" s="19" t="s">
        <v>34</v>
      </c>
      <c r="T257" s="19">
        <v>0.13721214833502096</v>
      </c>
      <c r="U257" s="19">
        <v>23.072496165931362</v>
      </c>
      <c r="V257" s="19">
        <v>12.988506263622707</v>
      </c>
      <c r="W257" s="19" t="s">
        <v>46</v>
      </c>
      <c r="X257" s="19" t="s">
        <v>49</v>
      </c>
      <c r="Y257" s="19" t="s">
        <v>40</v>
      </c>
      <c r="Z257" s="19" t="s">
        <v>40</v>
      </c>
      <c r="AA257" s="19" t="s">
        <v>40</v>
      </c>
      <c r="AB257" s="19" t="s">
        <v>40</v>
      </c>
      <c r="AC257" s="19" t="s">
        <v>32</v>
      </c>
      <c r="AD257" s="19" t="s">
        <v>41</v>
      </c>
      <c r="AE257" s="19">
        <v>14.246448208839711</v>
      </c>
    </row>
    <row r="258" spans="1:31" x14ac:dyDescent="0.4">
      <c r="A258" s="6" t="s">
        <v>137</v>
      </c>
      <c r="B258" s="17" t="s">
        <v>167</v>
      </c>
      <c r="C258" s="16" t="s">
        <v>136</v>
      </c>
      <c r="D258" s="16"/>
      <c r="E258" s="16" t="s">
        <v>188</v>
      </c>
      <c r="F258" s="16" t="s">
        <v>168</v>
      </c>
      <c r="H258" s="24" t="s">
        <v>286</v>
      </c>
      <c r="I258" s="19">
        <v>35</v>
      </c>
      <c r="J258" s="19">
        <v>112.1</v>
      </c>
      <c r="K258" s="19">
        <v>3122.2123104371099</v>
      </c>
      <c r="L258" s="19">
        <v>25.43</v>
      </c>
      <c r="M258" s="19">
        <v>0.76600000000000001</v>
      </c>
      <c r="N258" s="19">
        <v>30.734999999999999</v>
      </c>
      <c r="O258" s="19">
        <v>101.9</v>
      </c>
      <c r="P258" s="19">
        <v>1586</v>
      </c>
      <c r="Q258" s="19" t="s">
        <v>139</v>
      </c>
      <c r="R258" s="19" t="s">
        <v>141</v>
      </c>
      <c r="S258" s="19">
        <v>0.20799999999999999</v>
      </c>
      <c r="T258" s="19">
        <v>2.7280000000000002</v>
      </c>
      <c r="U258" s="19">
        <v>1.4770000000000001</v>
      </c>
      <c r="V258" s="19" t="s">
        <v>39</v>
      </c>
      <c r="W258" s="19" t="s">
        <v>140</v>
      </c>
      <c r="X258" s="19" t="s">
        <v>62</v>
      </c>
      <c r="Y258" s="19" t="s">
        <v>40</v>
      </c>
      <c r="Z258" s="19" t="s">
        <v>40</v>
      </c>
      <c r="AA258" s="19" t="s">
        <v>40</v>
      </c>
      <c r="AB258" s="19" t="s">
        <v>40</v>
      </c>
      <c r="AC258" s="19">
        <v>9.5000000000000001E-2</v>
      </c>
      <c r="AD258" s="19" t="s">
        <v>89</v>
      </c>
      <c r="AE258" s="19" t="s">
        <v>141</v>
      </c>
    </row>
    <row r="259" spans="1:31" x14ac:dyDescent="0.4">
      <c r="A259" s="6" t="s">
        <v>137</v>
      </c>
      <c r="B259" s="17" t="s">
        <v>167</v>
      </c>
      <c r="C259" s="16" t="s">
        <v>154</v>
      </c>
      <c r="D259" s="16"/>
      <c r="E259" s="16" t="s">
        <v>189</v>
      </c>
      <c r="F259" s="16" t="s">
        <v>168</v>
      </c>
      <c r="H259" s="24" t="s">
        <v>294</v>
      </c>
      <c r="I259" s="19">
        <v>36</v>
      </c>
      <c r="J259" s="19">
        <v>247</v>
      </c>
      <c r="K259" s="19">
        <v>1457.48987854251</v>
      </c>
      <c r="L259" s="19">
        <v>28.56</v>
      </c>
      <c r="M259" s="19">
        <v>37.229999999999997</v>
      </c>
      <c r="N259" s="19">
        <v>3.6345000000000001</v>
      </c>
      <c r="O259" s="19">
        <v>5317</v>
      </c>
      <c r="P259" s="19">
        <v>140.6</v>
      </c>
      <c r="Q259" s="19">
        <v>6.2304000000000004</v>
      </c>
      <c r="R259" s="19">
        <v>17.006333333333334</v>
      </c>
      <c r="S259" s="19">
        <v>21.3157</v>
      </c>
      <c r="T259" s="19">
        <v>196.05676190476191</v>
      </c>
      <c r="U259" s="19">
        <v>6.6550000000000002</v>
      </c>
      <c r="V259" s="19">
        <v>1.3620000000000001</v>
      </c>
      <c r="W259" s="19">
        <v>1.0229999999999999</v>
      </c>
      <c r="X259" s="19">
        <v>4.093</v>
      </c>
      <c r="Y259" s="19">
        <v>0.53900000000000003</v>
      </c>
      <c r="Z259" s="19">
        <v>2.0659999999999998</v>
      </c>
      <c r="AA259" s="19">
        <v>4.6100000000000003</v>
      </c>
      <c r="AB259" s="19">
        <v>0.92100000000000004</v>
      </c>
      <c r="AC259" s="19">
        <v>8.1000000000000003E-2</v>
      </c>
      <c r="AD259" s="19" t="s">
        <v>89</v>
      </c>
      <c r="AE259" s="19">
        <v>4.6120000000000001</v>
      </c>
    </row>
    <row r="260" spans="1:31" x14ac:dyDescent="0.4">
      <c r="A260" s="6" t="s">
        <v>137</v>
      </c>
      <c r="B260" s="17" t="s">
        <v>167</v>
      </c>
      <c r="C260" s="16" t="s">
        <v>154</v>
      </c>
      <c r="D260" s="16"/>
      <c r="E260" s="16" t="s">
        <v>190</v>
      </c>
      <c r="F260" s="16" t="s">
        <v>168</v>
      </c>
      <c r="H260" s="24" t="s">
        <v>294</v>
      </c>
      <c r="I260" s="19">
        <v>36</v>
      </c>
      <c r="J260" s="19">
        <v>60</v>
      </c>
      <c r="K260" s="19">
        <v>6000</v>
      </c>
      <c r="L260" s="19">
        <v>26.56</v>
      </c>
      <c r="M260" s="19" t="s">
        <v>141</v>
      </c>
      <c r="N260" s="19">
        <v>29.835000000000001</v>
      </c>
      <c r="O260" s="19" t="s">
        <v>139</v>
      </c>
      <c r="P260" s="19">
        <v>801.1</v>
      </c>
      <c r="Q260" s="19" t="s">
        <v>139</v>
      </c>
      <c r="R260" s="19" t="s">
        <v>141</v>
      </c>
      <c r="S260" s="19" t="s">
        <v>145</v>
      </c>
      <c r="T260" s="19" t="s">
        <v>111</v>
      </c>
      <c r="U260" s="19">
        <v>5.7439999999999998</v>
      </c>
      <c r="V260" s="19">
        <v>6.7149999999999999</v>
      </c>
      <c r="W260" s="19" t="s">
        <v>140</v>
      </c>
      <c r="X260" s="19" t="s">
        <v>62</v>
      </c>
      <c r="Y260" s="19" t="s">
        <v>40</v>
      </c>
      <c r="Z260" s="19">
        <v>3.2000000000000001E-2</v>
      </c>
      <c r="AA260" s="19" t="s">
        <v>40</v>
      </c>
      <c r="AB260" s="19" t="s">
        <v>40</v>
      </c>
      <c r="AC260" s="19">
        <v>1.2999999999999999E-2</v>
      </c>
      <c r="AD260" s="19" t="s">
        <v>89</v>
      </c>
      <c r="AE260" s="19" t="s">
        <v>141</v>
      </c>
    </row>
    <row r="261" spans="1:31" x14ac:dyDescent="0.4">
      <c r="A261" s="6" t="s">
        <v>137</v>
      </c>
      <c r="B261" s="17" t="s">
        <v>167</v>
      </c>
      <c r="C261" s="16" t="s">
        <v>154</v>
      </c>
      <c r="D261" s="16"/>
      <c r="E261" s="16" t="s">
        <v>191</v>
      </c>
      <c r="F261" s="16" t="s">
        <v>168</v>
      </c>
      <c r="H261" s="24" t="s">
        <v>294</v>
      </c>
      <c r="I261" s="19">
        <v>36</v>
      </c>
      <c r="J261" s="19">
        <v>68.97</v>
      </c>
      <c r="K261" s="19">
        <v>5219.6607220530668</v>
      </c>
      <c r="L261" s="19">
        <v>21.85</v>
      </c>
      <c r="M261" s="19" t="s">
        <v>141</v>
      </c>
      <c r="N261" s="19">
        <v>25.514999999999997</v>
      </c>
      <c r="O261" s="19" t="s">
        <v>139</v>
      </c>
      <c r="P261" s="19">
        <v>1062</v>
      </c>
      <c r="Q261" s="19" t="s">
        <v>139</v>
      </c>
      <c r="R261" s="19">
        <v>6.9777777777780006E-2</v>
      </c>
      <c r="S261" s="19">
        <v>0.12959999999999999</v>
      </c>
      <c r="T261" s="19" t="s">
        <v>111</v>
      </c>
      <c r="U261" s="19">
        <v>6.4119999999999999</v>
      </c>
      <c r="V261" s="19">
        <v>8.6929999999999996</v>
      </c>
      <c r="W261" s="19" t="s">
        <v>140</v>
      </c>
      <c r="X261" s="19">
        <v>1.1319999999999999</v>
      </c>
      <c r="Y261" s="19" t="s">
        <v>40</v>
      </c>
      <c r="Z261" s="19" t="s">
        <v>40</v>
      </c>
      <c r="AA261" s="19" t="s">
        <v>40</v>
      </c>
      <c r="AB261" s="19" t="s">
        <v>40</v>
      </c>
      <c r="AC261" s="19" t="s">
        <v>32</v>
      </c>
      <c r="AD261" s="19" t="s">
        <v>89</v>
      </c>
      <c r="AE261" s="19">
        <v>0.06</v>
      </c>
    </row>
    <row r="262" spans="1:31" x14ac:dyDescent="0.4">
      <c r="A262" s="6" t="s">
        <v>137</v>
      </c>
      <c r="B262" s="17" t="s">
        <v>167</v>
      </c>
      <c r="C262" s="16" t="s">
        <v>154</v>
      </c>
      <c r="D262" s="16"/>
      <c r="E262" s="16" t="s">
        <v>192</v>
      </c>
      <c r="F262" s="16" t="s">
        <v>168</v>
      </c>
      <c r="H262" s="24" t="s">
        <v>294</v>
      </c>
      <c r="I262" s="19">
        <v>35.5</v>
      </c>
      <c r="J262" s="19">
        <v>100</v>
      </c>
      <c r="K262" s="19">
        <v>3550</v>
      </c>
      <c r="L262" s="19">
        <v>25.27</v>
      </c>
      <c r="M262" s="19">
        <v>2.7549999999999999</v>
      </c>
      <c r="N262" s="19">
        <v>25.785000000000004</v>
      </c>
      <c r="O262" s="19">
        <v>239.6</v>
      </c>
      <c r="P262" s="19">
        <v>2446</v>
      </c>
      <c r="Q262" s="19" t="s">
        <v>139</v>
      </c>
      <c r="R262" s="19">
        <v>0.15734999999999999</v>
      </c>
      <c r="S262" s="19">
        <v>2.2410000000000001</v>
      </c>
      <c r="T262" s="19">
        <v>14.513015873015872</v>
      </c>
      <c r="U262" s="19">
        <v>6.1070000000000002</v>
      </c>
      <c r="V262" s="19">
        <v>10.3</v>
      </c>
      <c r="W262" s="19" t="s">
        <v>140</v>
      </c>
      <c r="X262" s="19" t="s">
        <v>62</v>
      </c>
      <c r="Y262" s="19">
        <v>5.1999999999999998E-2</v>
      </c>
      <c r="Z262" s="19">
        <v>0.95599999999999996</v>
      </c>
      <c r="AA262" s="19">
        <v>0.44600000000000001</v>
      </c>
      <c r="AB262" s="19">
        <v>0.84499999999999997</v>
      </c>
      <c r="AC262" s="19">
        <v>7.5999999999999998E-2</v>
      </c>
      <c r="AD262" s="19" t="s">
        <v>89</v>
      </c>
      <c r="AE262" s="19" t="s">
        <v>141</v>
      </c>
    </row>
    <row r="263" spans="1:31" x14ac:dyDescent="0.4">
      <c r="A263" s="6" t="s">
        <v>137</v>
      </c>
      <c r="B263" s="17" t="s">
        <v>167</v>
      </c>
      <c r="C263" s="16" t="s">
        <v>156</v>
      </c>
      <c r="D263" s="16"/>
      <c r="E263" s="16" t="s">
        <v>193</v>
      </c>
      <c r="F263" s="16" t="s">
        <v>168</v>
      </c>
      <c r="H263" s="24" t="s">
        <v>294</v>
      </c>
      <c r="I263" s="19">
        <v>36</v>
      </c>
      <c r="J263" s="19">
        <v>60</v>
      </c>
      <c r="K263" s="19">
        <v>6000</v>
      </c>
      <c r="L263" s="19">
        <v>23.29</v>
      </c>
      <c r="M263" s="19" t="s">
        <v>141</v>
      </c>
      <c r="N263" s="19">
        <v>25.650000000000002</v>
      </c>
      <c r="O263" s="19" t="s">
        <v>139</v>
      </c>
      <c r="P263" s="19">
        <v>1203</v>
      </c>
      <c r="Q263" s="19" t="s">
        <v>139</v>
      </c>
      <c r="R263" s="19" t="s">
        <v>141</v>
      </c>
      <c r="S263" s="19" t="s">
        <v>145</v>
      </c>
      <c r="T263" s="19" t="s">
        <v>111</v>
      </c>
      <c r="U263" s="19">
        <v>8.5909999999999993</v>
      </c>
      <c r="V263" s="19">
        <v>6.2560000000000002</v>
      </c>
      <c r="W263" s="19" t="s">
        <v>140</v>
      </c>
      <c r="X263" s="19" t="s">
        <v>62</v>
      </c>
      <c r="Y263" s="19">
        <v>1.9E-2</v>
      </c>
      <c r="Z263" s="19" t="s">
        <v>40</v>
      </c>
      <c r="AA263" s="19" t="s">
        <v>40</v>
      </c>
      <c r="AB263" s="19">
        <v>8.8999999999999996E-2</v>
      </c>
      <c r="AC263" s="19" t="s">
        <v>32</v>
      </c>
      <c r="AD263" s="19" t="s">
        <v>89</v>
      </c>
      <c r="AE263" s="19">
        <v>0.06</v>
      </c>
    </row>
    <row r="264" spans="1:31" x14ac:dyDescent="0.4">
      <c r="A264" s="6" t="s">
        <v>137</v>
      </c>
      <c r="B264" s="17" t="s">
        <v>167</v>
      </c>
      <c r="C264" s="16" t="s">
        <v>156</v>
      </c>
      <c r="D264" s="16"/>
      <c r="E264" s="16" t="s">
        <v>194</v>
      </c>
      <c r="F264" s="16" t="s">
        <v>168</v>
      </c>
      <c r="H264" s="24" t="s">
        <v>294</v>
      </c>
      <c r="I264" s="19">
        <v>36</v>
      </c>
      <c r="J264" s="19">
        <v>60.56</v>
      </c>
      <c r="K264" s="19">
        <v>5944.5178335535002</v>
      </c>
      <c r="L264" s="19">
        <v>24.33</v>
      </c>
      <c r="M264" s="19" t="s">
        <v>141</v>
      </c>
      <c r="N264" s="19">
        <v>27.764999999999997</v>
      </c>
      <c r="O264" s="19" t="s">
        <v>139</v>
      </c>
      <c r="P264" s="19">
        <v>1239</v>
      </c>
      <c r="Q264" s="19" t="s">
        <v>139</v>
      </c>
      <c r="R264" s="19" t="s">
        <v>141</v>
      </c>
      <c r="S264" s="19" t="s">
        <v>145</v>
      </c>
      <c r="T264" s="19" t="s">
        <v>111</v>
      </c>
      <c r="U264" s="19">
        <v>12.83</v>
      </c>
      <c r="V264" s="19">
        <v>7.2809999999999997</v>
      </c>
      <c r="W264" s="19" t="s">
        <v>140</v>
      </c>
      <c r="X264" s="19">
        <v>0.86299999999999999</v>
      </c>
      <c r="Y264" s="19" t="s">
        <v>40</v>
      </c>
      <c r="Z264" s="19" t="s">
        <v>40</v>
      </c>
      <c r="AA264" s="19" t="s">
        <v>40</v>
      </c>
      <c r="AB264" s="19" t="s">
        <v>40</v>
      </c>
      <c r="AC264" s="19">
        <v>7.0000000000000001E-3</v>
      </c>
      <c r="AD264" s="19" t="s">
        <v>89</v>
      </c>
      <c r="AE264" s="19" t="s">
        <v>141</v>
      </c>
    </row>
    <row r="265" spans="1:31" x14ac:dyDescent="0.4">
      <c r="A265" s="6" t="s">
        <v>137</v>
      </c>
      <c r="B265" s="17" t="s">
        <v>167</v>
      </c>
      <c r="C265" s="16" t="s">
        <v>156</v>
      </c>
      <c r="D265" s="16"/>
      <c r="E265" s="16" t="s">
        <v>195</v>
      </c>
      <c r="F265" s="16" t="s">
        <v>168</v>
      </c>
      <c r="H265" s="24" t="s">
        <v>294</v>
      </c>
      <c r="I265" s="19">
        <v>36</v>
      </c>
      <c r="J265" s="19">
        <v>140.4</v>
      </c>
      <c r="K265" s="19">
        <v>2564.102564102564</v>
      </c>
      <c r="L265" s="19">
        <v>28.94</v>
      </c>
      <c r="M265" s="19">
        <v>6.7060000000000004</v>
      </c>
      <c r="N265" s="19">
        <v>22.86</v>
      </c>
      <c r="O265" s="19">
        <v>1350</v>
      </c>
      <c r="P265" s="19">
        <v>1225</v>
      </c>
      <c r="Q265" s="19">
        <v>98.59</v>
      </c>
      <c r="R265" s="19">
        <v>0.24348888888889</v>
      </c>
      <c r="S265" s="19">
        <v>8.8439999999999994</v>
      </c>
      <c r="T265" s="19">
        <v>62.089015873015875</v>
      </c>
      <c r="U265" s="19">
        <v>26.88</v>
      </c>
      <c r="V265" s="19">
        <v>6.9610000000000003</v>
      </c>
      <c r="W265" s="19">
        <v>21</v>
      </c>
      <c r="X265" s="19">
        <v>4.8380000000000001</v>
      </c>
      <c r="Y265" s="19">
        <v>5.7000000000000002E-2</v>
      </c>
      <c r="Z265" s="19">
        <v>0.308</v>
      </c>
      <c r="AA265" s="19">
        <v>0.33300000000000002</v>
      </c>
      <c r="AB265" s="19">
        <v>57.77</v>
      </c>
      <c r="AC265" s="19" t="s">
        <v>32</v>
      </c>
      <c r="AD265" s="19" t="s">
        <v>89</v>
      </c>
      <c r="AE265" s="19">
        <v>1.3360000000000001</v>
      </c>
    </row>
    <row r="266" spans="1:31" x14ac:dyDescent="0.4">
      <c r="A266" s="6" t="s">
        <v>137</v>
      </c>
      <c r="B266" s="17" t="s">
        <v>167</v>
      </c>
      <c r="C266" s="16" t="s">
        <v>156</v>
      </c>
      <c r="D266" s="16"/>
      <c r="E266" s="16" t="s">
        <v>196</v>
      </c>
      <c r="F266" s="16" t="s">
        <v>168</v>
      </c>
      <c r="H266" s="24" t="s">
        <v>294</v>
      </c>
      <c r="I266" s="19">
        <v>36</v>
      </c>
      <c r="J266" s="19">
        <v>81.75</v>
      </c>
      <c r="K266" s="19">
        <v>4403.6697247706425</v>
      </c>
      <c r="L266" s="19">
        <v>26</v>
      </c>
      <c r="M266" s="19" t="s">
        <v>141</v>
      </c>
      <c r="N266" s="19">
        <v>30.855</v>
      </c>
      <c r="O266" s="19" t="s">
        <v>139</v>
      </c>
      <c r="P266" s="19">
        <v>2352</v>
      </c>
      <c r="Q266" s="19" t="s">
        <v>139</v>
      </c>
      <c r="R266" s="19">
        <v>0.17298888888888889</v>
      </c>
      <c r="S266" s="19" t="s">
        <v>145</v>
      </c>
      <c r="T266" s="19" t="s">
        <v>111</v>
      </c>
      <c r="U266" s="19">
        <v>6.5090000000000003</v>
      </c>
      <c r="V266" s="19">
        <v>10.51</v>
      </c>
      <c r="W266" s="19" t="s">
        <v>140</v>
      </c>
      <c r="X266" s="19" t="s">
        <v>62</v>
      </c>
      <c r="Y266" s="19" t="s">
        <v>40</v>
      </c>
      <c r="Z266" s="19" t="s">
        <v>40</v>
      </c>
      <c r="AA266" s="19" t="s">
        <v>40</v>
      </c>
      <c r="AB266" s="19" t="s">
        <v>40</v>
      </c>
      <c r="AC266" s="19">
        <v>5.3999999999999999E-2</v>
      </c>
      <c r="AD266" s="19" t="s">
        <v>89</v>
      </c>
      <c r="AE266" s="19" t="s">
        <v>141</v>
      </c>
    </row>
    <row r="268" spans="1:31" x14ac:dyDescent="0.4">
      <c r="A268" s="23">
        <v>42979</v>
      </c>
      <c r="B268" s="17" t="s">
        <v>167</v>
      </c>
      <c r="C268" s="16" t="s">
        <v>104</v>
      </c>
      <c r="D268" s="16"/>
      <c r="E268" s="8" t="s">
        <v>43</v>
      </c>
      <c r="F268" s="8" t="s">
        <v>180</v>
      </c>
      <c r="G268" s="18" t="s">
        <v>42</v>
      </c>
      <c r="H268" s="18" t="s">
        <v>289</v>
      </c>
      <c r="I268" s="19">
        <v>35.4</v>
      </c>
      <c r="J268" s="19">
        <v>174.50676623557422</v>
      </c>
      <c r="K268" s="19">
        <v>2028.574637169771</v>
      </c>
      <c r="L268" s="19">
        <v>54.054889891486454</v>
      </c>
      <c r="M268" s="19">
        <v>0.86307349772890318</v>
      </c>
      <c r="N268" s="21">
        <v>7.6366722471898063</v>
      </c>
      <c r="O268" s="19">
        <v>84.619044111228391</v>
      </c>
      <c r="P268" s="19">
        <v>229.02459183702999</v>
      </c>
      <c r="Q268" s="19" t="s">
        <v>60</v>
      </c>
      <c r="R268" s="19">
        <v>3.9553523534089998</v>
      </c>
      <c r="S268" s="19">
        <v>0.27256801571004696</v>
      </c>
      <c r="T268" s="19">
        <v>3.9628829634817002</v>
      </c>
      <c r="U268" s="22">
        <v>57.737142757007746</v>
      </c>
      <c r="V268" s="19">
        <v>6.6629856199037425</v>
      </c>
      <c r="W268" s="19" t="s">
        <v>61</v>
      </c>
      <c r="X268" s="19" t="s">
        <v>63</v>
      </c>
      <c r="Y268" s="19">
        <v>0.16300882250529034</v>
      </c>
      <c r="Z268" s="19">
        <v>0.77720277873058075</v>
      </c>
      <c r="AA268" s="19">
        <v>0.31582959360400004</v>
      </c>
      <c r="AB268" s="19">
        <v>0.21540451545341935</v>
      </c>
      <c r="AC268" s="19" t="s">
        <v>32</v>
      </c>
      <c r="AD268" s="19" t="s">
        <v>41</v>
      </c>
      <c r="AE268" s="19" t="s">
        <v>71</v>
      </c>
    </row>
    <row r="269" spans="1:31" x14ac:dyDescent="0.4">
      <c r="A269" s="23">
        <v>42340</v>
      </c>
      <c r="B269" s="17" t="s">
        <v>167</v>
      </c>
      <c r="C269" s="16" t="s">
        <v>179</v>
      </c>
      <c r="D269" s="16"/>
      <c r="E269" s="8" t="s">
        <v>29</v>
      </c>
      <c r="F269" s="8" t="s">
        <v>180</v>
      </c>
      <c r="G269" s="18" t="s">
        <v>42</v>
      </c>
      <c r="H269" s="18" t="s">
        <v>291</v>
      </c>
      <c r="I269" s="19">
        <v>35.1</v>
      </c>
      <c r="J269" s="19">
        <v>22.640629403475799</v>
      </c>
      <c r="K269" s="19">
        <v>15503.102574794777</v>
      </c>
      <c r="L269" s="19">
        <v>42.754146443296278</v>
      </c>
      <c r="M269" s="19">
        <v>3.7906685454830127E-2</v>
      </c>
      <c r="N269" s="19">
        <v>23.837946871248892</v>
      </c>
      <c r="O269" s="19">
        <v>10290.154641823507</v>
      </c>
      <c r="P269" s="19">
        <v>4736.0383069777154</v>
      </c>
      <c r="Q269" s="19">
        <v>138.07223005062366</v>
      </c>
      <c r="R269" s="19" t="s">
        <v>111</v>
      </c>
      <c r="S269" s="19" t="s">
        <v>90</v>
      </c>
      <c r="T269" s="19" t="s">
        <v>61</v>
      </c>
      <c r="U269" s="19">
        <v>1.2601101195135953</v>
      </c>
      <c r="V269" s="19">
        <v>9.9349976514795664</v>
      </c>
      <c r="W269" s="19" t="s">
        <v>110</v>
      </c>
      <c r="X269" s="19">
        <v>0.46521841240018791</v>
      </c>
      <c r="Y269" s="19" t="s">
        <v>40</v>
      </c>
      <c r="Z269" s="19" t="s">
        <v>40</v>
      </c>
      <c r="AA269" s="19" t="s">
        <v>40</v>
      </c>
      <c r="AB269" s="19" t="s">
        <v>91</v>
      </c>
      <c r="AC269" s="19" t="s">
        <v>32</v>
      </c>
      <c r="AD269" s="19" t="s">
        <v>89</v>
      </c>
      <c r="AE269" s="19">
        <v>4.82448723970565E-2</v>
      </c>
    </row>
    <row r="270" spans="1:31" x14ac:dyDescent="0.4">
      <c r="A270" s="23">
        <v>42340</v>
      </c>
      <c r="B270" s="17" t="s">
        <v>167</v>
      </c>
      <c r="C270" s="16" t="s">
        <v>179</v>
      </c>
      <c r="D270" s="16"/>
      <c r="E270" s="8" t="s">
        <v>64</v>
      </c>
      <c r="F270" s="8" t="s">
        <v>180</v>
      </c>
      <c r="G270" s="18" t="s">
        <v>42</v>
      </c>
      <c r="H270" s="18" t="s">
        <v>291</v>
      </c>
      <c r="I270" s="19">
        <v>35.1</v>
      </c>
      <c r="J270" s="19">
        <v>31.6537090809727</v>
      </c>
      <c r="K270" s="19">
        <v>11088.747896877239</v>
      </c>
      <c r="L270" s="19">
        <v>41.23776664541397</v>
      </c>
      <c r="M270" s="19">
        <v>4.0817925129793244E-2</v>
      </c>
      <c r="N270" s="19">
        <v>23.341415429456234</v>
      </c>
      <c r="O270" s="19" t="s">
        <v>181</v>
      </c>
      <c r="P270" s="19">
        <v>1919.608707532562</v>
      </c>
      <c r="Q270" s="19">
        <v>142.62949266782036</v>
      </c>
      <c r="R270" s="19">
        <v>1.1966322109006527E-2</v>
      </c>
      <c r="S270" s="19" t="s">
        <v>90</v>
      </c>
      <c r="T270" s="19" t="s">
        <v>61</v>
      </c>
      <c r="U270" s="19">
        <v>4.5529479916203659</v>
      </c>
      <c r="V270" s="19">
        <v>5.8078076327534385</v>
      </c>
      <c r="W270" s="19" t="s">
        <v>110</v>
      </c>
      <c r="X270" s="19">
        <v>0.53763038528099094</v>
      </c>
      <c r="Y270" s="19" t="s">
        <v>40</v>
      </c>
      <c r="Z270" s="19" t="s">
        <v>40</v>
      </c>
      <c r="AA270" s="19" t="s">
        <v>40</v>
      </c>
      <c r="AB270" s="19" t="s">
        <v>91</v>
      </c>
      <c r="AC270" s="19" t="s">
        <v>32</v>
      </c>
      <c r="AD270" s="19" t="s">
        <v>89</v>
      </c>
      <c r="AE270" s="19" t="s">
        <v>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41D31-58AA-4531-A5EA-BBFA6C09BA32}">
  <dimension ref="A1:U6"/>
  <sheetViews>
    <sheetView workbookViewId="0">
      <selection activeCell="H14" sqref="H14"/>
    </sheetView>
  </sheetViews>
  <sheetFormatPr defaultRowHeight="13.9" x14ac:dyDescent="0.4"/>
  <cols>
    <col min="1" max="16384" width="9.06640625" style="30"/>
  </cols>
  <sheetData>
    <row r="1" spans="1:21" x14ac:dyDescent="0.4">
      <c r="A1" s="25"/>
      <c r="B1" s="26" t="s">
        <v>5</v>
      </c>
      <c r="C1" s="27" t="s">
        <v>6</v>
      </c>
      <c r="D1" s="28" t="s">
        <v>7</v>
      </c>
      <c r="E1" s="28" t="s">
        <v>8</v>
      </c>
      <c r="F1" s="28" t="s">
        <v>9</v>
      </c>
      <c r="G1" s="29" t="s">
        <v>248</v>
      </c>
      <c r="H1" s="28" t="s">
        <v>11</v>
      </c>
      <c r="I1" s="28" t="s">
        <v>12</v>
      </c>
      <c r="J1" s="28" t="s">
        <v>13</v>
      </c>
      <c r="K1" s="28" t="s">
        <v>14</v>
      </c>
      <c r="L1" s="28" t="s">
        <v>15</v>
      </c>
      <c r="M1" s="28" t="s">
        <v>16</v>
      </c>
      <c r="N1" s="28" t="s">
        <v>17</v>
      </c>
      <c r="O1" s="28" t="s">
        <v>18</v>
      </c>
      <c r="P1" s="28" t="s">
        <v>19</v>
      </c>
      <c r="Q1" s="28" t="s">
        <v>20</v>
      </c>
      <c r="R1" s="28" t="s">
        <v>21</v>
      </c>
      <c r="S1" s="28" t="s">
        <v>22</v>
      </c>
      <c r="T1" s="28" t="s">
        <v>23</v>
      </c>
      <c r="U1" s="28" t="s">
        <v>24</v>
      </c>
    </row>
    <row r="2" spans="1:21" x14ac:dyDescent="0.4">
      <c r="A2" s="28" t="s">
        <v>1</v>
      </c>
      <c r="B2" s="31" t="s">
        <v>27</v>
      </c>
      <c r="C2" s="27" t="s">
        <v>25</v>
      </c>
      <c r="D2" s="28" t="s">
        <v>25</v>
      </c>
      <c r="E2" s="28" t="s">
        <v>27</v>
      </c>
      <c r="F2" s="28" t="s">
        <v>27</v>
      </c>
      <c r="G2" s="29" t="s">
        <v>27</v>
      </c>
      <c r="H2" s="28" t="s">
        <v>27</v>
      </c>
      <c r="I2" s="28" t="s">
        <v>27</v>
      </c>
      <c r="J2" s="28" t="s">
        <v>27</v>
      </c>
      <c r="K2" s="28" t="s">
        <v>27</v>
      </c>
      <c r="L2" s="28" t="s">
        <v>27</v>
      </c>
      <c r="M2" s="28" t="s">
        <v>27</v>
      </c>
      <c r="N2" s="28" t="s">
        <v>27</v>
      </c>
      <c r="O2" s="28" t="s">
        <v>27</v>
      </c>
      <c r="P2" s="28" t="s">
        <v>27</v>
      </c>
      <c r="Q2" s="28" t="s">
        <v>27</v>
      </c>
      <c r="R2" s="28" t="s">
        <v>27</v>
      </c>
      <c r="S2" s="28" t="s">
        <v>27</v>
      </c>
      <c r="T2" s="28" t="s">
        <v>25</v>
      </c>
      <c r="U2" s="28" t="s">
        <v>27</v>
      </c>
    </row>
    <row r="3" spans="1:21" x14ac:dyDescent="0.4">
      <c r="A3" s="32">
        <v>42992</v>
      </c>
      <c r="B3" s="33">
        <v>2</v>
      </c>
      <c r="C3" s="33">
        <v>0.01</v>
      </c>
      <c r="D3" s="33">
        <v>0.01</v>
      </c>
      <c r="E3" s="33">
        <v>12</v>
      </c>
      <c r="F3" s="33">
        <v>2.1</v>
      </c>
      <c r="G3" s="33">
        <v>13</v>
      </c>
      <c r="H3" s="33">
        <v>7.0000000000000007E-2</v>
      </c>
      <c r="I3" s="33">
        <v>0.06</v>
      </c>
      <c r="J3" s="34">
        <v>0.1</v>
      </c>
      <c r="K3" s="33">
        <v>0.24</v>
      </c>
      <c r="L3" s="33">
        <v>0.9</v>
      </c>
      <c r="M3" s="33">
        <v>0.21</v>
      </c>
      <c r="N3" s="33">
        <v>0.32</v>
      </c>
      <c r="O3" s="33">
        <v>0.02</v>
      </c>
      <c r="P3" s="33">
        <v>0.02</v>
      </c>
      <c r="Q3" s="33">
        <v>0.02</v>
      </c>
      <c r="R3" s="33">
        <v>0.02</v>
      </c>
      <c r="S3" s="33">
        <v>0.01</v>
      </c>
      <c r="T3" s="33">
        <v>5.0000000000000001E-3</v>
      </c>
      <c r="U3" s="33">
        <v>0.04</v>
      </c>
    </row>
    <row r="4" spans="1:21" x14ac:dyDescent="0.4">
      <c r="A4" s="32">
        <v>42993</v>
      </c>
      <c r="B4" s="33">
        <v>2</v>
      </c>
      <c r="C4" s="33">
        <v>0.01</v>
      </c>
      <c r="D4" s="33">
        <v>0.01</v>
      </c>
      <c r="E4" s="33">
        <v>15</v>
      </c>
      <c r="F4" s="35">
        <v>2</v>
      </c>
      <c r="G4" s="35">
        <v>12</v>
      </c>
      <c r="H4" s="33">
        <v>7.0000000000000007E-2</v>
      </c>
      <c r="I4" s="33">
        <v>7.0000000000000007E-2</v>
      </c>
      <c r="J4" s="33">
        <v>0.09</v>
      </c>
      <c r="K4" s="33">
        <v>0.19</v>
      </c>
      <c r="L4" s="33">
        <v>0.8</v>
      </c>
      <c r="M4" s="33">
        <v>0.19</v>
      </c>
      <c r="N4" s="33">
        <v>0.28000000000000003</v>
      </c>
      <c r="O4" s="33">
        <v>0.02</v>
      </c>
      <c r="P4" s="33">
        <v>0.02</v>
      </c>
      <c r="Q4" s="33">
        <v>0.02</v>
      </c>
      <c r="R4" s="33">
        <v>0.02</v>
      </c>
      <c r="S4" s="33">
        <v>0.01</v>
      </c>
      <c r="T4" s="33">
        <v>5.0000000000000001E-3</v>
      </c>
      <c r="U4" s="33">
        <v>0.04</v>
      </c>
    </row>
    <row r="5" spans="1:21" x14ac:dyDescent="0.4">
      <c r="A5" s="32">
        <v>42339</v>
      </c>
      <c r="B5" s="33">
        <v>4</v>
      </c>
      <c r="C5" s="33">
        <v>0.02</v>
      </c>
      <c r="D5" s="33">
        <v>0.02</v>
      </c>
      <c r="E5" s="33">
        <v>24</v>
      </c>
      <c r="F5" s="33">
        <v>31</v>
      </c>
      <c r="G5" s="33">
        <v>12</v>
      </c>
      <c r="H5" s="33">
        <v>0.13</v>
      </c>
      <c r="I5" s="33">
        <v>0.15</v>
      </c>
      <c r="J5" s="33">
        <v>0.18</v>
      </c>
      <c r="K5" s="33">
        <v>0.09</v>
      </c>
      <c r="L5" s="33">
        <v>0.11</v>
      </c>
      <c r="M5" s="33">
        <v>0.09</v>
      </c>
      <c r="N5" s="34">
        <v>0.2</v>
      </c>
      <c r="O5" s="33">
        <v>0.02</v>
      </c>
      <c r="P5" s="33">
        <v>0.02</v>
      </c>
      <c r="Q5" s="33">
        <v>0.02</v>
      </c>
      <c r="R5" s="33">
        <v>0.03</v>
      </c>
      <c r="S5" s="33">
        <v>0.01</v>
      </c>
      <c r="T5" s="33" t="s">
        <v>89</v>
      </c>
      <c r="U5" s="33">
        <v>0.03</v>
      </c>
    </row>
    <row r="6" spans="1:21" x14ac:dyDescent="0.4">
      <c r="A6" s="32">
        <v>42340</v>
      </c>
      <c r="B6" s="33">
        <v>4</v>
      </c>
      <c r="C6" s="33">
        <v>0.02</v>
      </c>
      <c r="D6" s="33">
        <v>0.02</v>
      </c>
      <c r="E6" s="33">
        <v>20</v>
      </c>
      <c r="F6" s="33">
        <v>36</v>
      </c>
      <c r="G6" s="33">
        <v>14</v>
      </c>
      <c r="H6" s="33">
        <v>0.15</v>
      </c>
      <c r="I6" s="33">
        <v>0.16</v>
      </c>
      <c r="J6" s="33">
        <v>0.19</v>
      </c>
      <c r="K6" s="33">
        <v>0.12</v>
      </c>
      <c r="L6" s="33">
        <v>0.13</v>
      </c>
      <c r="M6" s="33">
        <v>0.11</v>
      </c>
      <c r="N6" s="33">
        <v>0.21</v>
      </c>
      <c r="O6" s="33">
        <v>0.02</v>
      </c>
      <c r="P6" s="33">
        <v>0.02</v>
      </c>
      <c r="Q6" s="33">
        <v>0.02</v>
      </c>
      <c r="R6" s="33">
        <v>0.03</v>
      </c>
      <c r="S6" s="33">
        <v>0.01</v>
      </c>
      <c r="T6" s="33" t="s">
        <v>89</v>
      </c>
      <c r="U6" s="33">
        <v>0.04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D33B-7E3E-411E-B675-39F79B0C5786}">
  <dimension ref="A1:AC35"/>
  <sheetViews>
    <sheetView tabSelected="1" workbookViewId="0">
      <selection activeCell="G10" sqref="G10"/>
    </sheetView>
  </sheetViews>
  <sheetFormatPr defaultRowHeight="13.9" x14ac:dyDescent="0.4"/>
  <cols>
    <col min="1" max="1" width="9.06640625" style="36"/>
    <col min="2" max="4" width="9.06640625" style="50"/>
    <col min="5" max="6" width="9.06640625" style="44"/>
    <col min="7" max="7" width="9.06640625" style="50"/>
    <col min="8" max="9" width="10.46484375" style="36" bestFit="1" customWidth="1"/>
    <col min="10" max="10" width="9.06640625" style="33"/>
    <col min="11" max="11" width="10.59765625" style="33" bestFit="1" customWidth="1"/>
    <col min="12" max="12" width="10.59765625" style="33" customWidth="1"/>
    <col min="13" max="16" width="10.33203125" style="33" bestFit="1" customWidth="1"/>
    <col min="17" max="19" width="9.06640625" style="39"/>
    <col min="20" max="26" width="10.33203125" style="33" bestFit="1" customWidth="1"/>
    <col min="27" max="16384" width="9.06640625" style="30"/>
  </cols>
  <sheetData>
    <row r="1" spans="1:29" x14ac:dyDescent="0.4">
      <c r="B1" s="37" t="s">
        <v>249</v>
      </c>
      <c r="C1" s="37" t="s">
        <v>250</v>
      </c>
      <c r="D1" s="37" t="s">
        <v>251</v>
      </c>
      <c r="E1" s="31"/>
      <c r="F1" s="31"/>
      <c r="G1" s="37"/>
      <c r="H1" s="31" t="s">
        <v>249</v>
      </c>
      <c r="I1" s="31" t="s">
        <v>252</v>
      </c>
      <c r="M1" s="38" t="s">
        <v>253</v>
      </c>
      <c r="N1" s="38" t="s">
        <v>252</v>
      </c>
      <c r="O1" s="38" t="s">
        <v>254</v>
      </c>
      <c r="P1" s="38" t="s">
        <v>255</v>
      </c>
      <c r="T1" s="38" t="s">
        <v>253</v>
      </c>
      <c r="U1" s="38" t="s">
        <v>252</v>
      </c>
      <c r="V1" s="38" t="s">
        <v>254</v>
      </c>
      <c r="W1" s="38" t="s">
        <v>255</v>
      </c>
      <c r="X1" s="38" t="s">
        <v>256</v>
      </c>
      <c r="Y1" s="38" t="s">
        <v>257</v>
      </c>
      <c r="Z1" s="38" t="s">
        <v>258</v>
      </c>
    </row>
    <row r="2" spans="1:29" x14ac:dyDescent="0.4">
      <c r="B2" s="40">
        <v>42339</v>
      </c>
      <c r="C2" s="40">
        <v>42339</v>
      </c>
      <c r="D2" s="40">
        <v>42339</v>
      </c>
      <c r="E2" s="41" t="s">
        <v>259</v>
      </c>
      <c r="F2" s="41" t="s">
        <v>260</v>
      </c>
      <c r="G2" s="41" t="s">
        <v>261</v>
      </c>
      <c r="H2" s="42">
        <v>42340</v>
      </c>
      <c r="I2" s="42">
        <v>42340</v>
      </c>
      <c r="J2" s="38" t="s">
        <v>259</v>
      </c>
      <c r="K2" s="38" t="s">
        <v>260</v>
      </c>
      <c r="L2" s="38" t="s">
        <v>261</v>
      </c>
      <c r="M2" s="43">
        <v>42992</v>
      </c>
      <c r="N2" s="43">
        <v>42992</v>
      </c>
      <c r="O2" s="43">
        <v>42992</v>
      </c>
      <c r="P2" s="43">
        <v>42992</v>
      </c>
      <c r="Q2" s="38" t="s">
        <v>259</v>
      </c>
      <c r="R2" s="38" t="s">
        <v>260</v>
      </c>
      <c r="S2" s="38" t="s">
        <v>261</v>
      </c>
      <c r="T2" s="43">
        <v>42993</v>
      </c>
      <c r="U2" s="43">
        <v>42993</v>
      </c>
      <c r="V2" s="43">
        <v>42993</v>
      </c>
      <c r="W2" s="43">
        <v>42993</v>
      </c>
      <c r="X2" s="43">
        <v>42993</v>
      </c>
      <c r="Y2" s="43">
        <v>42993</v>
      </c>
      <c r="Z2" s="43">
        <v>42993</v>
      </c>
      <c r="AA2" s="38" t="s">
        <v>259</v>
      </c>
      <c r="AB2" s="38" t="s">
        <v>260</v>
      </c>
      <c r="AC2" s="38" t="s">
        <v>261</v>
      </c>
    </row>
    <row r="3" spans="1:29" x14ac:dyDescent="0.4">
      <c r="A3" s="31" t="s">
        <v>3</v>
      </c>
      <c r="B3" s="44">
        <v>38</v>
      </c>
      <c r="C3" s="44">
        <v>38</v>
      </c>
      <c r="D3" s="44">
        <v>38</v>
      </c>
      <c r="E3" s="34">
        <f>AVERAGE(C3:D3)</f>
        <v>38</v>
      </c>
      <c r="F3" s="33">
        <f>_xlfn.STDEV.S(C3:D3)</f>
        <v>0</v>
      </c>
      <c r="G3" s="33">
        <f>100*(F3/E3)</f>
        <v>0</v>
      </c>
      <c r="H3" s="45">
        <v>38</v>
      </c>
      <c r="I3" s="45">
        <v>38</v>
      </c>
      <c r="J3" s="34">
        <f>AVERAGE(H3:I3)</f>
        <v>38</v>
      </c>
      <c r="K3" s="33">
        <f>_xlfn.STDEV.S(H3:I3)</f>
        <v>0</v>
      </c>
      <c r="L3" s="33">
        <f>100*(K3/J3)</f>
        <v>0</v>
      </c>
      <c r="M3" s="33">
        <v>38</v>
      </c>
      <c r="N3" s="33">
        <v>38</v>
      </c>
      <c r="O3" s="33">
        <v>38</v>
      </c>
      <c r="P3" s="33">
        <v>38</v>
      </c>
      <c r="Q3" s="34">
        <f>AVERAGE(O3:P3)</f>
        <v>38</v>
      </c>
      <c r="R3" s="33">
        <f>_xlfn.STDEV.S(O3:P3)</f>
        <v>0</v>
      </c>
      <c r="S3" s="34">
        <f>100*(R3/Q3)</f>
        <v>0</v>
      </c>
      <c r="T3" s="33">
        <v>38</v>
      </c>
      <c r="U3" s="33">
        <v>38</v>
      </c>
      <c r="V3" s="33">
        <v>38</v>
      </c>
      <c r="W3" s="33">
        <v>38</v>
      </c>
      <c r="X3" s="33">
        <v>38</v>
      </c>
      <c r="Y3" s="33">
        <v>38</v>
      </c>
      <c r="Z3" s="33">
        <v>38</v>
      </c>
      <c r="AA3" s="34">
        <f>AVERAGE(Y3:Z3)</f>
        <v>38</v>
      </c>
      <c r="AB3" s="33">
        <f>_xlfn.STDEV.S(Y3:Z3)</f>
        <v>0</v>
      </c>
      <c r="AC3" s="34">
        <f>100*(AB3/AA3)</f>
        <v>0</v>
      </c>
    </row>
    <row r="4" spans="1:29" x14ac:dyDescent="0.4">
      <c r="A4" s="31" t="s">
        <v>26</v>
      </c>
      <c r="B4" s="46" t="s">
        <v>262</v>
      </c>
      <c r="C4" s="46" t="s">
        <v>262</v>
      </c>
      <c r="D4" s="46" t="s">
        <v>262</v>
      </c>
      <c r="E4" s="34" t="s">
        <v>262</v>
      </c>
      <c r="F4" s="33" t="s">
        <v>262</v>
      </c>
      <c r="G4" s="33" t="s">
        <v>262</v>
      </c>
      <c r="H4" s="46" t="s">
        <v>262</v>
      </c>
      <c r="I4" s="46" t="s">
        <v>262</v>
      </c>
      <c r="J4" s="34" t="s">
        <v>262</v>
      </c>
      <c r="K4" s="33" t="s">
        <v>262</v>
      </c>
      <c r="L4" s="33" t="s">
        <v>262</v>
      </c>
      <c r="M4" s="33" t="s">
        <v>262</v>
      </c>
      <c r="N4" s="33" t="s">
        <v>262</v>
      </c>
      <c r="O4" s="33" t="s">
        <v>262</v>
      </c>
      <c r="P4" s="33" t="s">
        <v>262</v>
      </c>
      <c r="Q4" s="33" t="s">
        <v>262</v>
      </c>
      <c r="R4" s="33" t="s">
        <v>262</v>
      </c>
      <c r="S4" s="34" t="s">
        <v>262</v>
      </c>
      <c r="T4" s="33" t="s">
        <v>262</v>
      </c>
      <c r="U4" s="33" t="s">
        <v>262</v>
      </c>
      <c r="V4" s="33" t="s">
        <v>262</v>
      </c>
      <c r="W4" s="33" t="s">
        <v>262</v>
      </c>
      <c r="X4" s="33" t="s">
        <v>262</v>
      </c>
      <c r="Y4" s="33" t="s">
        <v>262</v>
      </c>
      <c r="Z4" s="33" t="s">
        <v>262</v>
      </c>
      <c r="AA4" s="33" t="s">
        <v>262</v>
      </c>
      <c r="AB4" s="33" t="s">
        <v>262</v>
      </c>
      <c r="AC4" s="33" t="s">
        <v>262</v>
      </c>
    </row>
    <row r="5" spans="1:29" x14ac:dyDescent="0.4">
      <c r="A5" s="27" t="s">
        <v>263</v>
      </c>
      <c r="B5" s="45">
        <v>60.053850428940201</v>
      </c>
      <c r="C5" s="45">
        <v>61.827564405709388</v>
      </c>
      <c r="D5" s="45">
        <v>61.931112299261905</v>
      </c>
      <c r="E5" s="34">
        <f t="shared" ref="E5:E27" si="0">AVERAGE(C5:D5)</f>
        <v>61.879338352485647</v>
      </c>
      <c r="F5" s="34">
        <f t="shared" ref="F5:F27" si="1">_xlfn.STDEV.S(C5:D5)</f>
        <v>7.3219417708567033E-2</v>
      </c>
      <c r="G5" s="34">
        <f t="shared" ref="G5:G27" si="2">100*(F5/E5)</f>
        <v>0.11832611604779039</v>
      </c>
      <c r="H5" s="45">
        <v>62.388808274122496</v>
      </c>
      <c r="I5" s="45">
        <v>62.868644646561911</v>
      </c>
      <c r="J5" s="34">
        <f t="shared" ref="J5:J27" si="3">AVERAGE(H5:I5)</f>
        <v>62.628726460342207</v>
      </c>
      <c r="K5" s="35">
        <f t="shared" ref="K5:K27" si="4">_xlfn.STDEV.S(H5:I5)</f>
        <v>0.33929555281186413</v>
      </c>
      <c r="L5" s="34">
        <f t="shared" ref="L5:L27" si="5">100*(K5/J5)</f>
        <v>0.54175706898129727</v>
      </c>
      <c r="M5" s="34">
        <v>62.316784219566252</v>
      </c>
      <c r="N5" s="34">
        <v>61.925872834281023</v>
      </c>
      <c r="O5" s="34">
        <v>60.966639191930739</v>
      </c>
      <c r="P5" s="34">
        <v>60.825609170235339</v>
      </c>
      <c r="Q5" s="34">
        <f t="shared" ref="Q5:Q27" si="6">AVERAGE(O5:P5)</f>
        <v>60.896124181083039</v>
      </c>
      <c r="R5" s="34">
        <f t="shared" ref="R5:R27" si="7">_xlfn.STDEV.S(O5:P5)</f>
        <v>9.972328469170319E-2</v>
      </c>
      <c r="S5" s="34">
        <f t="shared" ref="S5:S27" si="8">100*(R5/Q5)</f>
        <v>0.163759657995905</v>
      </c>
      <c r="T5" s="34">
        <v>60.818691815746455</v>
      </c>
      <c r="U5" s="34">
        <v>59.9282219110342</v>
      </c>
      <c r="V5" s="34">
        <v>60.367902299707794</v>
      </c>
      <c r="W5" s="34">
        <v>61.815867759014452</v>
      </c>
      <c r="X5" s="34">
        <v>62.087961583497901</v>
      </c>
      <c r="Y5" s="34">
        <v>60.709042288231132</v>
      </c>
      <c r="Z5" s="34">
        <v>60.816628061674507</v>
      </c>
      <c r="AA5" s="34">
        <f t="shared" ref="AA5:AA27" si="9">AVERAGE(Y5:Z5)</f>
        <v>60.762835174952819</v>
      </c>
      <c r="AB5" s="34">
        <f t="shared" ref="AB5:AB27" si="10">_xlfn.STDEV.S(Y5:Z5)</f>
        <v>7.6074629961010318E-2</v>
      </c>
      <c r="AC5" s="34">
        <f>100*(AB5/AA5)</f>
        <v>0.12519927640303594</v>
      </c>
    </row>
    <row r="6" spans="1:29" x14ac:dyDescent="0.4">
      <c r="A6" s="26" t="s">
        <v>264</v>
      </c>
      <c r="B6" s="46">
        <v>4.8055757573339219</v>
      </c>
      <c r="C6" s="46">
        <v>5.2600870249956015</v>
      </c>
      <c r="D6" s="46">
        <v>5.2001112605007753</v>
      </c>
      <c r="E6" s="34">
        <f t="shared" si="0"/>
        <v>5.2300991427481884</v>
      </c>
      <c r="F6" s="34">
        <f t="shared" si="1"/>
        <v>4.2409269781138993E-2</v>
      </c>
      <c r="G6" s="34">
        <f t="shared" si="2"/>
        <v>0.8108693281644902</v>
      </c>
      <c r="H6" s="46">
        <v>4.9275619710377061</v>
      </c>
      <c r="I6" s="46">
        <v>13807.151258527405</v>
      </c>
      <c r="J6" s="34">
        <f t="shared" si="3"/>
        <v>6906.039410249221</v>
      </c>
      <c r="K6" s="35">
        <f t="shared" si="4"/>
        <v>9759.6459712886644</v>
      </c>
      <c r="L6" s="34">
        <f t="shared" si="5"/>
        <v>141.32044999344225</v>
      </c>
      <c r="M6" s="47">
        <v>5.3896275834759848</v>
      </c>
      <c r="N6" s="47">
        <v>5.3698737125597367</v>
      </c>
      <c r="O6" s="47">
        <v>4.6932867010545145</v>
      </c>
      <c r="P6" s="47">
        <v>5.5607789551030384</v>
      </c>
      <c r="Q6" s="34">
        <f t="shared" si="6"/>
        <v>5.1270328280787769</v>
      </c>
      <c r="R6" s="34">
        <f t="shared" si="7"/>
        <v>0.61340965546451454</v>
      </c>
      <c r="S6" s="34">
        <f t="shared" si="8"/>
        <v>11.96422328534951</v>
      </c>
      <c r="T6" s="47">
        <v>3.6267398649419968</v>
      </c>
      <c r="U6" s="47">
        <v>3.764618461590866</v>
      </c>
      <c r="V6" s="47">
        <v>5.6386756384881602</v>
      </c>
      <c r="W6" s="47">
        <v>5.0639994574741527</v>
      </c>
      <c r="X6" s="47">
        <v>4.6108935753671298</v>
      </c>
      <c r="Y6" s="47">
        <v>4.3825636420837402</v>
      </c>
      <c r="Z6" s="47">
        <v>5.3403120030635698</v>
      </c>
      <c r="AA6" s="34">
        <f t="shared" si="9"/>
        <v>4.861437822573655</v>
      </c>
      <c r="AB6" s="34">
        <f t="shared" si="10"/>
        <v>0.67723036071913889</v>
      </c>
      <c r="AC6" s="34">
        <f t="shared" ref="AC6:AC27" si="11">100*(AB6/AA6)</f>
        <v>13.930659723230024</v>
      </c>
    </row>
    <row r="7" spans="1:29" x14ac:dyDescent="0.4">
      <c r="A7" s="27" t="s">
        <v>265</v>
      </c>
      <c r="B7" s="45" t="s">
        <v>40</v>
      </c>
      <c r="C7" s="45" t="s">
        <v>40</v>
      </c>
      <c r="D7" s="45" t="s">
        <v>40</v>
      </c>
      <c r="E7" s="34" t="s">
        <v>262</v>
      </c>
      <c r="F7" s="33" t="s">
        <v>262</v>
      </c>
      <c r="G7" s="33" t="s">
        <v>262</v>
      </c>
      <c r="H7" s="45" t="s">
        <v>40</v>
      </c>
      <c r="I7" s="45" t="s">
        <v>40</v>
      </c>
      <c r="J7" s="34" t="s">
        <v>262</v>
      </c>
      <c r="K7" s="33" t="s">
        <v>262</v>
      </c>
      <c r="L7" s="33" t="s">
        <v>262</v>
      </c>
      <c r="M7" s="34" t="s">
        <v>32</v>
      </c>
      <c r="N7" s="34" t="s">
        <v>32</v>
      </c>
      <c r="O7" s="34" t="s">
        <v>32</v>
      </c>
      <c r="P7" s="34" t="s">
        <v>32</v>
      </c>
      <c r="Q7" s="34" t="s">
        <v>262</v>
      </c>
      <c r="R7" s="33" t="s">
        <v>262</v>
      </c>
      <c r="S7" s="34" t="s">
        <v>262</v>
      </c>
      <c r="T7" s="34" t="s">
        <v>32</v>
      </c>
      <c r="U7" s="34" t="s">
        <v>32</v>
      </c>
      <c r="V7" s="34" t="s">
        <v>32</v>
      </c>
      <c r="W7" s="34" t="s">
        <v>32</v>
      </c>
      <c r="X7" s="34" t="s">
        <v>32</v>
      </c>
      <c r="Y7" s="34" t="s">
        <v>32</v>
      </c>
      <c r="Z7" s="34" t="s">
        <v>32</v>
      </c>
      <c r="AA7" s="34" t="s">
        <v>262</v>
      </c>
      <c r="AB7" s="34" t="s">
        <v>262</v>
      </c>
      <c r="AC7" s="34" t="s">
        <v>262</v>
      </c>
    </row>
    <row r="8" spans="1:29" x14ac:dyDescent="0.4">
      <c r="A8" s="27" t="s">
        <v>7</v>
      </c>
      <c r="B8" s="45" t="s">
        <v>40</v>
      </c>
      <c r="C8" s="45" t="s">
        <v>40</v>
      </c>
      <c r="D8" s="45" t="s">
        <v>40</v>
      </c>
      <c r="E8" s="34" t="s">
        <v>262</v>
      </c>
      <c r="F8" s="33" t="s">
        <v>262</v>
      </c>
      <c r="G8" s="33" t="s">
        <v>262</v>
      </c>
      <c r="H8" s="45" t="s">
        <v>40</v>
      </c>
      <c r="I8" s="45" t="s">
        <v>40</v>
      </c>
      <c r="J8" s="34" t="s">
        <v>262</v>
      </c>
      <c r="K8" s="33" t="s">
        <v>262</v>
      </c>
      <c r="L8" s="33" t="s">
        <v>262</v>
      </c>
      <c r="M8" s="34" t="s">
        <v>32</v>
      </c>
      <c r="N8" s="34" t="s">
        <v>32</v>
      </c>
      <c r="O8" s="34" t="s">
        <v>32</v>
      </c>
      <c r="P8" s="34" t="s">
        <v>32</v>
      </c>
      <c r="Q8" s="34" t="s">
        <v>262</v>
      </c>
      <c r="R8" s="33" t="s">
        <v>262</v>
      </c>
      <c r="S8" s="34" t="s">
        <v>262</v>
      </c>
      <c r="T8" s="34" t="s">
        <v>32</v>
      </c>
      <c r="U8" s="34" t="s">
        <v>32</v>
      </c>
      <c r="V8" s="34" t="s">
        <v>32</v>
      </c>
      <c r="W8" s="34" t="s">
        <v>32</v>
      </c>
      <c r="X8" s="34" t="s">
        <v>32</v>
      </c>
      <c r="Y8" s="34" t="s">
        <v>32</v>
      </c>
      <c r="Z8" s="34" t="s">
        <v>32</v>
      </c>
      <c r="AA8" s="34" t="s">
        <v>262</v>
      </c>
      <c r="AB8" s="34" t="s">
        <v>262</v>
      </c>
      <c r="AC8" s="34" t="s">
        <v>262</v>
      </c>
    </row>
    <row r="9" spans="1:29" x14ac:dyDescent="0.4">
      <c r="A9" s="26" t="s">
        <v>266</v>
      </c>
      <c r="B9" s="46">
        <v>16.951267792969851</v>
      </c>
      <c r="C9" s="46">
        <v>21.909767969013522</v>
      </c>
      <c r="D9" s="46">
        <v>27.088522842821416</v>
      </c>
      <c r="E9" s="34">
        <f t="shared" si="0"/>
        <v>24.499145405917467</v>
      </c>
      <c r="F9" s="34">
        <f t="shared" si="1"/>
        <v>3.661932689372438</v>
      </c>
      <c r="G9" s="34">
        <f t="shared" si="2"/>
        <v>14.947185416875575</v>
      </c>
      <c r="H9" s="46" t="s">
        <v>130</v>
      </c>
      <c r="I9" s="46">
        <v>29.375339179831101</v>
      </c>
      <c r="J9" s="34">
        <f t="shared" si="3"/>
        <v>29.375339179831101</v>
      </c>
      <c r="K9" s="33" t="s">
        <v>262</v>
      </c>
      <c r="L9" s="33" t="s">
        <v>262</v>
      </c>
      <c r="M9" s="47" t="s">
        <v>45</v>
      </c>
      <c r="N9" s="47" t="s">
        <v>45</v>
      </c>
      <c r="O9" s="47" t="s">
        <v>45</v>
      </c>
      <c r="P9" s="47">
        <v>12.431196079529705</v>
      </c>
      <c r="Q9" s="34" t="s">
        <v>262</v>
      </c>
      <c r="R9" s="33" t="s">
        <v>262</v>
      </c>
      <c r="S9" s="34" t="s">
        <v>262</v>
      </c>
      <c r="T9" s="47" t="s">
        <v>59</v>
      </c>
      <c r="U9" s="47" t="s">
        <v>59</v>
      </c>
      <c r="V9" s="47" t="s">
        <v>59</v>
      </c>
      <c r="W9" s="47" t="s">
        <v>59</v>
      </c>
      <c r="X9" s="47" t="s">
        <v>59</v>
      </c>
      <c r="Y9" s="47" t="s">
        <v>59</v>
      </c>
      <c r="Z9" s="47" t="s">
        <v>59</v>
      </c>
      <c r="AA9" s="34" t="s">
        <v>262</v>
      </c>
      <c r="AB9" s="34" t="s">
        <v>262</v>
      </c>
      <c r="AC9" s="34" t="s">
        <v>262</v>
      </c>
    </row>
    <row r="10" spans="1:29" x14ac:dyDescent="0.4">
      <c r="A10" s="26" t="s">
        <v>267</v>
      </c>
      <c r="B10" s="46" t="s">
        <v>268</v>
      </c>
      <c r="C10" s="46" t="s">
        <v>268</v>
      </c>
      <c r="D10" s="46" t="s">
        <v>268</v>
      </c>
      <c r="E10" s="34" t="s">
        <v>262</v>
      </c>
      <c r="F10" s="33" t="s">
        <v>262</v>
      </c>
      <c r="G10" s="33" t="s">
        <v>262</v>
      </c>
      <c r="H10" s="46" t="s">
        <v>269</v>
      </c>
      <c r="I10" s="46">
        <v>32.1346463317808</v>
      </c>
      <c r="J10" s="34">
        <f t="shared" si="3"/>
        <v>32.1346463317808</v>
      </c>
      <c r="K10" s="33" t="s">
        <v>262</v>
      </c>
      <c r="L10" s="33" t="s">
        <v>262</v>
      </c>
      <c r="M10" s="47" t="s">
        <v>33</v>
      </c>
      <c r="N10" s="47" t="s">
        <v>33</v>
      </c>
      <c r="O10" s="47" t="s">
        <v>33</v>
      </c>
      <c r="P10" s="47" t="s">
        <v>33</v>
      </c>
      <c r="Q10" s="34" t="s">
        <v>262</v>
      </c>
      <c r="R10" s="33" t="s">
        <v>262</v>
      </c>
      <c r="S10" s="34" t="s">
        <v>262</v>
      </c>
      <c r="T10" s="47" t="s">
        <v>60</v>
      </c>
      <c r="U10" s="47" t="s">
        <v>60</v>
      </c>
      <c r="V10" s="47" t="s">
        <v>60</v>
      </c>
      <c r="W10" s="47" t="s">
        <v>60</v>
      </c>
      <c r="X10" s="47" t="s">
        <v>60</v>
      </c>
      <c r="Y10" s="47" t="s">
        <v>60</v>
      </c>
      <c r="Z10" s="47" t="s">
        <v>60</v>
      </c>
      <c r="AA10" s="34" t="s">
        <v>262</v>
      </c>
      <c r="AB10" s="34" t="s">
        <v>262</v>
      </c>
      <c r="AC10" s="34" t="s">
        <v>262</v>
      </c>
    </row>
    <row r="11" spans="1:29" x14ac:dyDescent="0.4">
      <c r="A11" s="26" t="s">
        <v>9</v>
      </c>
      <c r="B11" s="46" t="s">
        <v>114</v>
      </c>
      <c r="C11" s="46" t="s">
        <v>114</v>
      </c>
      <c r="D11" s="46" t="s">
        <v>114</v>
      </c>
      <c r="E11" s="34" t="s">
        <v>262</v>
      </c>
      <c r="F11" s="33" t="s">
        <v>262</v>
      </c>
      <c r="G11" s="33" t="s">
        <v>262</v>
      </c>
      <c r="H11" s="46" t="s">
        <v>88</v>
      </c>
      <c r="I11" s="46" t="s">
        <v>88</v>
      </c>
      <c r="J11" s="34" t="s">
        <v>262</v>
      </c>
      <c r="K11" s="33" t="s">
        <v>262</v>
      </c>
      <c r="L11" s="33" t="s">
        <v>262</v>
      </c>
      <c r="M11" s="47" t="s">
        <v>270</v>
      </c>
      <c r="N11" s="47" t="s">
        <v>270</v>
      </c>
      <c r="O11" s="47" t="s">
        <v>270</v>
      </c>
      <c r="P11" s="47" t="s">
        <v>270</v>
      </c>
      <c r="Q11" s="34" t="s">
        <v>262</v>
      </c>
      <c r="R11" s="33" t="s">
        <v>262</v>
      </c>
      <c r="S11" s="34" t="s">
        <v>262</v>
      </c>
      <c r="T11" s="47" t="s">
        <v>45</v>
      </c>
      <c r="U11" s="47" t="s">
        <v>45</v>
      </c>
      <c r="V11" s="47" t="s">
        <v>45</v>
      </c>
      <c r="W11" s="47" t="s">
        <v>45</v>
      </c>
      <c r="X11" s="47" t="s">
        <v>45</v>
      </c>
      <c r="Y11" s="47" t="s">
        <v>45</v>
      </c>
      <c r="Z11" s="47" t="s">
        <v>45</v>
      </c>
      <c r="AA11" s="34" t="s">
        <v>262</v>
      </c>
      <c r="AB11" s="34" t="s">
        <v>262</v>
      </c>
      <c r="AC11" s="34" t="s">
        <v>262</v>
      </c>
    </row>
    <row r="12" spans="1:29" x14ac:dyDescent="0.4">
      <c r="A12" s="26" t="s">
        <v>248</v>
      </c>
      <c r="B12" s="46" t="s">
        <v>45</v>
      </c>
      <c r="C12" s="46" t="s">
        <v>45</v>
      </c>
      <c r="D12" s="46" t="s">
        <v>45</v>
      </c>
      <c r="E12" s="34" t="s">
        <v>262</v>
      </c>
      <c r="F12" s="33" t="s">
        <v>262</v>
      </c>
      <c r="G12" s="33" t="s">
        <v>262</v>
      </c>
      <c r="H12" s="46" t="s">
        <v>271</v>
      </c>
      <c r="I12" s="46" t="s">
        <v>271</v>
      </c>
      <c r="J12" s="34" t="s">
        <v>262</v>
      </c>
      <c r="K12" s="33" t="s">
        <v>262</v>
      </c>
      <c r="L12" s="33" t="s">
        <v>262</v>
      </c>
      <c r="M12" s="34" t="s">
        <v>32</v>
      </c>
      <c r="N12" s="34" t="s">
        <v>32</v>
      </c>
      <c r="O12" s="34" t="s">
        <v>32</v>
      </c>
      <c r="P12" s="34" t="s">
        <v>32</v>
      </c>
      <c r="Q12" s="34" t="s">
        <v>262</v>
      </c>
      <c r="R12" s="33" t="s">
        <v>262</v>
      </c>
      <c r="S12" s="34" t="s">
        <v>262</v>
      </c>
      <c r="T12" s="34" t="s">
        <v>40</v>
      </c>
      <c r="U12" s="34" t="s">
        <v>40</v>
      </c>
      <c r="V12" s="34" t="s">
        <v>40</v>
      </c>
      <c r="W12" s="34" t="s">
        <v>40</v>
      </c>
      <c r="X12" s="34" t="s">
        <v>40</v>
      </c>
      <c r="Y12" s="34" t="s">
        <v>40</v>
      </c>
      <c r="Z12" s="34" t="s">
        <v>40</v>
      </c>
      <c r="AA12" s="34" t="s">
        <v>262</v>
      </c>
      <c r="AB12" s="34" t="s">
        <v>262</v>
      </c>
      <c r="AC12" s="34" t="s">
        <v>262</v>
      </c>
    </row>
    <row r="13" spans="1:29" x14ac:dyDescent="0.4">
      <c r="A13" s="27" t="s">
        <v>272</v>
      </c>
      <c r="B13" s="45">
        <v>36.673688156862298</v>
      </c>
      <c r="C13" s="45">
        <v>36.326155163321324</v>
      </c>
      <c r="D13" s="45">
        <v>36.465575253489341</v>
      </c>
      <c r="E13" s="34">
        <f t="shared" si="0"/>
        <v>36.395865208405333</v>
      </c>
      <c r="F13" s="34">
        <f t="shared" si="1"/>
        <v>9.8584891191444354E-2</v>
      </c>
      <c r="G13" s="34">
        <f t="shared" si="2"/>
        <v>0.2708683819630065</v>
      </c>
      <c r="H13" s="45">
        <v>38.429484958280192</v>
      </c>
      <c r="I13" s="45">
        <v>36.665654026648198</v>
      </c>
      <c r="J13" s="34">
        <f t="shared" si="3"/>
        <v>37.547569492464191</v>
      </c>
      <c r="K13" s="34">
        <f t="shared" si="4"/>
        <v>1.2472168126235681</v>
      </c>
      <c r="L13" s="34">
        <f t="shared" si="5"/>
        <v>3.3216978608266103</v>
      </c>
      <c r="M13" s="34">
        <v>35.710481438597498</v>
      </c>
      <c r="N13" s="34">
        <v>35.097287909150843</v>
      </c>
      <c r="O13" s="34">
        <v>34.971990319959602</v>
      </c>
      <c r="P13" s="34">
        <v>36.359982760230743</v>
      </c>
      <c r="Q13" s="34">
        <f t="shared" si="6"/>
        <v>35.665986540095176</v>
      </c>
      <c r="R13" s="34">
        <f t="shared" si="7"/>
        <v>0.98145886675138783</v>
      </c>
      <c r="S13" s="34">
        <f t="shared" si="8"/>
        <v>2.7518063061231919</v>
      </c>
      <c r="T13" s="34">
        <v>43.308848214953294</v>
      </c>
      <c r="U13" s="34">
        <v>39.820001191370821</v>
      </c>
      <c r="V13" s="34">
        <v>38.221476282217665</v>
      </c>
      <c r="W13" s="34">
        <v>40.574075159996099</v>
      </c>
      <c r="X13" s="34">
        <v>36.422646423098001</v>
      </c>
      <c r="Y13" s="34">
        <v>35.530506828066351</v>
      </c>
      <c r="Z13" s="34">
        <v>36.016039141106297</v>
      </c>
      <c r="AA13" s="34">
        <f t="shared" si="9"/>
        <v>35.773272984586328</v>
      </c>
      <c r="AB13" s="34">
        <f t="shared" si="10"/>
        <v>0.34332319103573605</v>
      </c>
      <c r="AC13" s="34">
        <f t="shared" si="11"/>
        <v>0.95971981983215271</v>
      </c>
    </row>
    <row r="14" spans="1:29" x14ac:dyDescent="0.4">
      <c r="A14" s="27" t="s">
        <v>273</v>
      </c>
      <c r="B14" s="45">
        <v>36.782349526216528</v>
      </c>
      <c r="C14" s="45">
        <v>36.481070702731778</v>
      </c>
      <c r="D14" s="45">
        <v>36.788264225603569</v>
      </c>
      <c r="E14" s="34">
        <f t="shared" si="0"/>
        <v>36.634667464167677</v>
      </c>
      <c r="F14" s="34">
        <f t="shared" si="1"/>
        <v>0.21721862315922885</v>
      </c>
      <c r="G14" s="34">
        <f t="shared" si="2"/>
        <v>0.59293188172566358</v>
      </c>
      <c r="H14" s="45">
        <v>38.156001622175459</v>
      </c>
      <c r="I14" s="45">
        <v>37.184591606966897</v>
      </c>
      <c r="J14" s="34">
        <f t="shared" si="3"/>
        <v>37.670296614571178</v>
      </c>
      <c r="K14" s="34">
        <f t="shared" si="4"/>
        <v>0.68689060906650146</v>
      </c>
      <c r="L14" s="34">
        <f t="shared" si="5"/>
        <v>1.8234276626343489</v>
      </c>
      <c r="M14" s="34">
        <v>35.56036595474</v>
      </c>
      <c r="N14" s="34">
        <v>35.695913723794497</v>
      </c>
      <c r="O14" s="34">
        <v>35.347429722700397</v>
      </c>
      <c r="P14" s="34">
        <v>35.107956768046229</v>
      </c>
      <c r="Q14" s="34">
        <f t="shared" si="6"/>
        <v>35.227693245373317</v>
      </c>
      <c r="R14" s="34">
        <f t="shared" si="7"/>
        <v>0.16933295014674099</v>
      </c>
      <c r="S14" s="34">
        <f t="shared" si="8"/>
        <v>0.4806813462558483</v>
      </c>
      <c r="T14" s="34">
        <v>41.048249763686819</v>
      </c>
      <c r="U14" s="34">
        <v>39.385569986811547</v>
      </c>
      <c r="V14" s="34">
        <v>37.434844442835562</v>
      </c>
      <c r="W14" s="34">
        <v>40.866587916218798</v>
      </c>
      <c r="X14" s="34">
        <v>35.876651650489798</v>
      </c>
      <c r="Y14" s="34">
        <v>34.758596487778448</v>
      </c>
      <c r="Z14" s="34">
        <v>36.200704658083403</v>
      </c>
      <c r="AA14" s="34">
        <f t="shared" si="9"/>
        <v>35.479650572930922</v>
      </c>
      <c r="AB14" s="34">
        <f t="shared" si="10"/>
        <v>1.0197244664271583</v>
      </c>
      <c r="AC14" s="34">
        <f t="shared" si="11"/>
        <v>2.8741107929770697</v>
      </c>
    </row>
    <row r="15" spans="1:29" x14ac:dyDescent="0.4">
      <c r="A15" s="27" t="s">
        <v>274</v>
      </c>
      <c r="B15" s="45">
        <v>36.382890279516147</v>
      </c>
      <c r="C15" s="45">
        <v>42.211554835788824</v>
      </c>
      <c r="D15" s="45">
        <v>44.310812176246223</v>
      </c>
      <c r="E15" s="34">
        <f t="shared" si="0"/>
        <v>43.261183506017524</v>
      </c>
      <c r="F15" s="34">
        <f t="shared" si="1"/>
        <v>1.4843991008930635</v>
      </c>
      <c r="G15" s="34">
        <f t="shared" si="2"/>
        <v>3.4312494032591303</v>
      </c>
      <c r="H15" s="45">
        <v>37.190441010630302</v>
      </c>
      <c r="I15" s="45">
        <v>37.200604189285002</v>
      </c>
      <c r="J15" s="34">
        <f t="shared" si="3"/>
        <v>37.195522599957656</v>
      </c>
      <c r="K15" s="34">
        <f t="shared" si="4"/>
        <v>7.1864525451489471E-3</v>
      </c>
      <c r="L15" s="34">
        <f t="shared" si="5"/>
        <v>1.9320746269490856E-2</v>
      </c>
      <c r="M15" s="34">
        <v>36.619532593130636</v>
      </c>
      <c r="N15" s="34">
        <v>38.339252348587799</v>
      </c>
      <c r="O15" s="34">
        <v>34.51195571616816</v>
      </c>
      <c r="P15" s="34">
        <v>39.392323678652225</v>
      </c>
      <c r="Q15" s="34">
        <f t="shared" si="6"/>
        <v>36.952139697410189</v>
      </c>
      <c r="R15" s="34">
        <f t="shared" si="7"/>
        <v>3.4509412809580571</v>
      </c>
      <c r="S15" s="34">
        <f t="shared" si="8"/>
        <v>9.3389484593226904</v>
      </c>
      <c r="T15" s="34">
        <v>39.498242136558702</v>
      </c>
      <c r="U15" s="34">
        <v>35.437557702398102</v>
      </c>
      <c r="V15" s="34">
        <v>34.507062502434998</v>
      </c>
      <c r="W15" s="34">
        <v>39.408438788547301</v>
      </c>
      <c r="X15" s="34">
        <v>37.886099465855999</v>
      </c>
      <c r="Y15" s="34">
        <v>38.969782045243498</v>
      </c>
      <c r="Z15" s="34">
        <v>35.760578046246401</v>
      </c>
      <c r="AA15" s="34">
        <f t="shared" si="9"/>
        <v>37.36518004574495</v>
      </c>
      <c r="AB15" s="34">
        <f t="shared" si="10"/>
        <v>2.2692499099018337</v>
      </c>
      <c r="AC15" s="34">
        <f t="shared" si="11"/>
        <v>6.0731673368726344</v>
      </c>
    </row>
    <row r="16" spans="1:29" x14ac:dyDescent="0.4">
      <c r="A16" s="27" t="s">
        <v>275</v>
      </c>
      <c r="B16" s="45">
        <v>46.186581002150852</v>
      </c>
      <c r="C16" s="45">
        <v>44.793314726984065</v>
      </c>
      <c r="D16" s="45">
        <v>46.815559326759221</v>
      </c>
      <c r="E16" s="34">
        <f t="shared" si="0"/>
        <v>45.804437026871639</v>
      </c>
      <c r="F16" s="34">
        <f t="shared" si="1"/>
        <v>1.4299428697188887</v>
      </c>
      <c r="G16" s="34">
        <f t="shared" si="2"/>
        <v>3.1218435648057374</v>
      </c>
      <c r="H16" s="45">
        <v>42.664604230698508</v>
      </c>
      <c r="I16" s="45">
        <v>43.644867804739583</v>
      </c>
      <c r="J16" s="34">
        <f t="shared" si="3"/>
        <v>43.154736017719046</v>
      </c>
      <c r="K16" s="34">
        <f t="shared" si="4"/>
        <v>0.69315102055460542</v>
      </c>
      <c r="L16" s="34">
        <f t="shared" si="5"/>
        <v>1.6061991904434365</v>
      </c>
      <c r="M16" s="34">
        <v>42.330685132985103</v>
      </c>
      <c r="N16" s="34">
        <v>43.775679039203503</v>
      </c>
      <c r="O16" s="34">
        <v>44.557895969549797</v>
      </c>
      <c r="P16" s="34">
        <v>41.437283207681702</v>
      </c>
      <c r="Q16" s="34">
        <f t="shared" si="6"/>
        <v>42.997589588615753</v>
      </c>
      <c r="R16" s="34">
        <f t="shared" si="7"/>
        <v>2.2066064453742107</v>
      </c>
      <c r="S16" s="34">
        <f t="shared" si="8"/>
        <v>5.1319305721231459</v>
      </c>
      <c r="T16" s="34">
        <v>43.606432183306097</v>
      </c>
      <c r="U16" s="34">
        <v>42.268120382401499</v>
      </c>
      <c r="V16" s="34">
        <v>40.629851325970002</v>
      </c>
      <c r="W16" s="34">
        <v>42.371738700752701</v>
      </c>
      <c r="X16" s="34">
        <v>45.794735224549399</v>
      </c>
      <c r="Y16" s="34">
        <v>45.950267671200699</v>
      </c>
      <c r="Z16" s="34">
        <v>45.1136604161075</v>
      </c>
      <c r="AA16" s="34">
        <f t="shared" si="9"/>
        <v>45.531964043654099</v>
      </c>
      <c r="AB16" s="34">
        <f t="shared" si="10"/>
        <v>0.59157066326626473</v>
      </c>
      <c r="AC16" s="34">
        <f t="shared" si="11"/>
        <v>1.2992425775859175</v>
      </c>
    </row>
    <row r="17" spans="1:29" x14ac:dyDescent="0.4">
      <c r="A17" s="27" t="s">
        <v>276</v>
      </c>
      <c r="B17" s="45">
        <v>45.44489215422653</v>
      </c>
      <c r="C17" s="45">
        <v>44.898493843913485</v>
      </c>
      <c r="D17" s="45">
        <v>46.438535126858874</v>
      </c>
      <c r="E17" s="34">
        <f t="shared" si="0"/>
        <v>45.668514485386183</v>
      </c>
      <c r="F17" s="34">
        <f t="shared" si="1"/>
        <v>1.0889736344779146</v>
      </c>
      <c r="G17" s="34">
        <f t="shared" si="2"/>
        <v>2.3845173129648951</v>
      </c>
      <c r="H17" s="45">
        <v>42.135186408251975</v>
      </c>
      <c r="I17" s="45">
        <v>42.876620493687717</v>
      </c>
      <c r="J17" s="34">
        <f t="shared" si="3"/>
        <v>42.505903450969846</v>
      </c>
      <c r="K17" s="34">
        <f t="shared" si="4"/>
        <v>0.52427306961445919</v>
      </c>
      <c r="L17" s="34">
        <f t="shared" si="5"/>
        <v>1.2334123664003593</v>
      </c>
      <c r="M17" s="34">
        <v>42.8125140667984</v>
      </c>
      <c r="N17" s="34">
        <v>43.8182620471609</v>
      </c>
      <c r="O17" s="34">
        <v>44.319295025683502</v>
      </c>
      <c r="P17" s="34">
        <v>41.796772761406302</v>
      </c>
      <c r="Q17" s="34">
        <f t="shared" si="6"/>
        <v>43.058033893544902</v>
      </c>
      <c r="R17" s="34">
        <f t="shared" si="7"/>
        <v>1.7836925987644523</v>
      </c>
      <c r="S17" s="34">
        <f t="shared" si="8"/>
        <v>4.1425314569039271</v>
      </c>
      <c r="T17" s="34">
        <v>42.631696559056614</v>
      </c>
      <c r="U17" s="34">
        <v>42.236270443432701</v>
      </c>
      <c r="V17" s="34">
        <v>41.2592936960598</v>
      </c>
      <c r="W17" s="34">
        <v>43.435646253280602</v>
      </c>
      <c r="X17" s="34">
        <v>46.162249240723597</v>
      </c>
      <c r="Y17" s="34">
        <v>46.470562118382098</v>
      </c>
      <c r="Z17" s="34">
        <v>45.481058290728399</v>
      </c>
      <c r="AA17" s="34">
        <f t="shared" si="9"/>
        <v>45.975810204555245</v>
      </c>
      <c r="AB17" s="34">
        <f t="shared" si="10"/>
        <v>0.69968486654397566</v>
      </c>
      <c r="AC17" s="34">
        <f t="shared" si="11"/>
        <v>1.5218543478210449</v>
      </c>
    </row>
    <row r="18" spans="1:29" x14ac:dyDescent="0.4">
      <c r="A18" s="27" t="s">
        <v>277</v>
      </c>
      <c r="B18" s="45">
        <v>45.907521767128948</v>
      </c>
      <c r="C18" s="45">
        <v>45.732797326418428</v>
      </c>
      <c r="D18" s="45">
        <v>47.128476656454673</v>
      </c>
      <c r="E18" s="34">
        <f t="shared" si="0"/>
        <v>46.43063699143655</v>
      </c>
      <c r="F18" s="34">
        <f t="shared" si="1"/>
        <v>0.98689431863052623</v>
      </c>
      <c r="G18" s="34">
        <f t="shared" si="2"/>
        <v>2.1255239699006165</v>
      </c>
      <c r="H18" s="45">
        <v>43.195603620828251</v>
      </c>
      <c r="I18" s="45">
        <v>43.053124674085645</v>
      </c>
      <c r="J18" s="34">
        <f t="shared" si="3"/>
        <v>43.124364147456944</v>
      </c>
      <c r="K18" s="34">
        <f t="shared" si="4"/>
        <v>0.10074782941801411</v>
      </c>
      <c r="L18" s="34">
        <f t="shared" si="5"/>
        <v>0.23362159978411007</v>
      </c>
      <c r="M18" s="34">
        <v>42.549099371425001</v>
      </c>
      <c r="N18" s="34">
        <v>43.3918000811572</v>
      </c>
      <c r="O18" s="34">
        <v>44.1428709655071</v>
      </c>
      <c r="P18" s="34">
        <v>41.849203013704297</v>
      </c>
      <c r="Q18" s="34">
        <f t="shared" si="6"/>
        <v>42.996036989605699</v>
      </c>
      <c r="R18" s="34">
        <f t="shared" si="7"/>
        <v>1.6218681625100213</v>
      </c>
      <c r="S18" s="34">
        <f t="shared" si="8"/>
        <v>3.7721340757570476</v>
      </c>
      <c r="T18" s="34">
        <v>44.009627796483599</v>
      </c>
      <c r="U18" s="34">
        <v>43.248932954039802</v>
      </c>
      <c r="V18" s="34">
        <v>41.134068292228697</v>
      </c>
      <c r="W18" s="34">
        <v>43.823032799145203</v>
      </c>
      <c r="X18" s="34">
        <v>46.4643996878523</v>
      </c>
      <c r="Y18" s="34">
        <v>46.5671859070099</v>
      </c>
      <c r="Z18" s="34">
        <v>45.302603959307703</v>
      </c>
      <c r="AA18" s="34">
        <f t="shared" si="9"/>
        <v>45.934894933158802</v>
      </c>
      <c r="AB18" s="34">
        <f t="shared" si="10"/>
        <v>0.89419447058631574</v>
      </c>
      <c r="AC18" s="34">
        <f t="shared" si="11"/>
        <v>1.946656179114993</v>
      </c>
    </row>
    <row r="19" spans="1:29" x14ac:dyDescent="0.4">
      <c r="A19" s="27" t="s">
        <v>14</v>
      </c>
      <c r="B19" s="45" t="s">
        <v>36</v>
      </c>
      <c r="C19" s="45">
        <v>0.10165822522078743</v>
      </c>
      <c r="D19" s="45">
        <v>0.16135096996234677</v>
      </c>
      <c r="E19" s="34">
        <f t="shared" si="0"/>
        <v>0.1315045975915671</v>
      </c>
      <c r="F19" s="34">
        <f t="shared" si="1"/>
        <v>4.2209144594394267E-2</v>
      </c>
      <c r="G19" s="34">
        <f t="shared" si="2"/>
        <v>32.097086617069714</v>
      </c>
      <c r="H19" s="45" t="s">
        <v>278</v>
      </c>
      <c r="I19" s="45" t="s">
        <v>278</v>
      </c>
      <c r="J19" s="34" t="s">
        <v>262</v>
      </c>
      <c r="K19" s="33" t="s">
        <v>262</v>
      </c>
      <c r="L19" s="33" t="s">
        <v>262</v>
      </c>
      <c r="M19" s="34" t="s">
        <v>38</v>
      </c>
      <c r="N19" s="34" t="s">
        <v>38</v>
      </c>
      <c r="O19" s="34" t="s">
        <v>38</v>
      </c>
      <c r="P19" s="34" t="s">
        <v>38</v>
      </c>
      <c r="Q19" s="34" t="s">
        <v>262</v>
      </c>
      <c r="R19" s="33" t="s">
        <v>262</v>
      </c>
      <c r="S19" s="34" t="s">
        <v>262</v>
      </c>
      <c r="T19" s="34" t="s">
        <v>61</v>
      </c>
      <c r="U19" s="34" t="s">
        <v>61</v>
      </c>
      <c r="V19" s="34" t="s">
        <v>61</v>
      </c>
      <c r="W19" s="34" t="s">
        <v>61</v>
      </c>
      <c r="X19" s="34" t="s">
        <v>61</v>
      </c>
      <c r="Y19" s="34" t="s">
        <v>61</v>
      </c>
      <c r="Z19" s="34" t="s">
        <v>61</v>
      </c>
      <c r="AA19" s="34" t="s">
        <v>262</v>
      </c>
      <c r="AB19" s="34" t="s">
        <v>262</v>
      </c>
      <c r="AC19" s="34" t="s">
        <v>262</v>
      </c>
    </row>
    <row r="20" spans="1:29" x14ac:dyDescent="0.4">
      <c r="A20" s="27" t="s">
        <v>15</v>
      </c>
      <c r="B20" s="45" t="s">
        <v>110</v>
      </c>
      <c r="C20" s="45" t="s">
        <v>110</v>
      </c>
      <c r="D20" s="45" t="s">
        <v>110</v>
      </c>
      <c r="E20" s="34" t="s">
        <v>262</v>
      </c>
      <c r="F20" s="33" t="s">
        <v>262</v>
      </c>
      <c r="G20" s="33" t="s">
        <v>262</v>
      </c>
      <c r="H20" s="45" t="s">
        <v>93</v>
      </c>
      <c r="I20" s="45">
        <v>0.16964554904627818</v>
      </c>
      <c r="J20" s="34" t="s">
        <v>262</v>
      </c>
      <c r="K20" s="33" t="s">
        <v>262</v>
      </c>
      <c r="L20" s="33" t="s">
        <v>262</v>
      </c>
      <c r="M20" s="35" t="s">
        <v>39</v>
      </c>
      <c r="N20" s="35" t="s">
        <v>39</v>
      </c>
      <c r="O20" s="35" t="s">
        <v>39</v>
      </c>
      <c r="P20" s="35" t="s">
        <v>39</v>
      </c>
      <c r="Q20" s="34" t="s">
        <v>262</v>
      </c>
      <c r="R20" s="33" t="s">
        <v>262</v>
      </c>
      <c r="S20" s="34" t="s">
        <v>262</v>
      </c>
      <c r="T20" s="35" t="s">
        <v>62</v>
      </c>
      <c r="U20" s="35" t="s">
        <v>62</v>
      </c>
      <c r="V20" s="35" t="s">
        <v>62</v>
      </c>
      <c r="W20" s="35" t="s">
        <v>62</v>
      </c>
      <c r="X20" s="35" t="s">
        <v>62</v>
      </c>
      <c r="Y20" s="35" t="s">
        <v>62</v>
      </c>
      <c r="Z20" s="35" t="s">
        <v>62</v>
      </c>
      <c r="AA20" s="34" t="s">
        <v>262</v>
      </c>
      <c r="AB20" s="34" t="s">
        <v>262</v>
      </c>
      <c r="AC20" s="34" t="s">
        <v>262</v>
      </c>
    </row>
    <row r="21" spans="1:29" x14ac:dyDescent="0.4">
      <c r="A21" s="27" t="s">
        <v>16</v>
      </c>
      <c r="B21" s="45" t="s">
        <v>36</v>
      </c>
      <c r="C21" s="45" t="s">
        <v>36</v>
      </c>
      <c r="D21" s="45" t="s">
        <v>36</v>
      </c>
      <c r="E21" s="34" t="s">
        <v>262</v>
      </c>
      <c r="F21" s="33" t="s">
        <v>262</v>
      </c>
      <c r="G21" s="33" t="s">
        <v>262</v>
      </c>
      <c r="H21" s="45" t="s">
        <v>110</v>
      </c>
      <c r="I21" s="45" t="s">
        <v>110</v>
      </c>
      <c r="J21" s="34" t="s">
        <v>262</v>
      </c>
      <c r="K21" s="33" t="s">
        <v>262</v>
      </c>
      <c r="L21" s="33" t="s">
        <v>262</v>
      </c>
      <c r="M21" s="34" t="s">
        <v>46</v>
      </c>
      <c r="N21" s="34" t="s">
        <v>46</v>
      </c>
      <c r="O21" s="34" t="s">
        <v>46</v>
      </c>
      <c r="P21" s="34" t="s">
        <v>46</v>
      </c>
      <c r="Q21" s="34" t="s">
        <v>262</v>
      </c>
      <c r="R21" s="33" t="s">
        <v>262</v>
      </c>
      <c r="S21" s="34" t="s">
        <v>262</v>
      </c>
      <c r="T21" s="34" t="s">
        <v>61</v>
      </c>
      <c r="U21" s="34" t="s">
        <v>61</v>
      </c>
      <c r="V21" s="34" t="s">
        <v>61</v>
      </c>
      <c r="W21" s="34" t="s">
        <v>61</v>
      </c>
      <c r="X21" s="34" t="s">
        <v>61</v>
      </c>
      <c r="Y21" s="34" t="s">
        <v>61</v>
      </c>
      <c r="Z21" s="34" t="s">
        <v>61</v>
      </c>
      <c r="AA21" s="34" t="s">
        <v>262</v>
      </c>
      <c r="AB21" s="34" t="s">
        <v>262</v>
      </c>
      <c r="AC21" s="34" t="s">
        <v>262</v>
      </c>
    </row>
    <row r="22" spans="1:29" x14ac:dyDescent="0.4">
      <c r="A22" s="27" t="s">
        <v>17</v>
      </c>
      <c r="B22" s="45" t="s">
        <v>95</v>
      </c>
      <c r="C22" s="45" t="s">
        <v>95</v>
      </c>
      <c r="D22" s="45" t="s">
        <v>95</v>
      </c>
      <c r="E22" s="34" t="s">
        <v>262</v>
      </c>
      <c r="F22" s="33" t="s">
        <v>262</v>
      </c>
      <c r="G22" s="33" t="s">
        <v>262</v>
      </c>
      <c r="H22" s="45" t="s">
        <v>46</v>
      </c>
      <c r="I22" s="45" t="s">
        <v>46</v>
      </c>
      <c r="J22" s="34" t="s">
        <v>262</v>
      </c>
      <c r="K22" s="33" t="s">
        <v>262</v>
      </c>
      <c r="L22" s="33" t="s">
        <v>262</v>
      </c>
      <c r="M22" s="34" t="s">
        <v>49</v>
      </c>
      <c r="N22" s="34" t="s">
        <v>49</v>
      </c>
      <c r="O22" s="34" t="s">
        <v>49</v>
      </c>
      <c r="P22" s="34" t="s">
        <v>49</v>
      </c>
      <c r="Q22" s="34" t="s">
        <v>262</v>
      </c>
      <c r="R22" s="33" t="s">
        <v>262</v>
      </c>
      <c r="S22" s="34" t="s">
        <v>262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4" t="s">
        <v>262</v>
      </c>
      <c r="AB22" s="34" t="s">
        <v>262</v>
      </c>
      <c r="AC22" s="34" t="s">
        <v>262</v>
      </c>
    </row>
    <row r="23" spans="1:29" x14ac:dyDescent="0.4">
      <c r="A23" s="27" t="s">
        <v>18</v>
      </c>
      <c r="B23" s="45" t="s">
        <v>40</v>
      </c>
      <c r="C23" s="45" t="s">
        <v>40</v>
      </c>
      <c r="D23" s="45" t="s">
        <v>40</v>
      </c>
      <c r="E23" s="34" t="s">
        <v>262</v>
      </c>
      <c r="F23" s="33" t="s">
        <v>262</v>
      </c>
      <c r="G23" s="33" t="s">
        <v>262</v>
      </c>
      <c r="H23" s="45" t="s">
        <v>40</v>
      </c>
      <c r="I23" s="45" t="s">
        <v>40</v>
      </c>
      <c r="J23" s="34" t="s">
        <v>262</v>
      </c>
      <c r="K23" s="33" t="s">
        <v>262</v>
      </c>
      <c r="L23" s="33" t="s">
        <v>262</v>
      </c>
      <c r="M23" s="34" t="s">
        <v>40</v>
      </c>
      <c r="N23" s="34" t="s">
        <v>40</v>
      </c>
      <c r="O23" s="34" t="s">
        <v>40</v>
      </c>
      <c r="P23" s="34" t="s">
        <v>40</v>
      </c>
      <c r="Q23" s="34" t="s">
        <v>262</v>
      </c>
      <c r="R23" s="33" t="s">
        <v>262</v>
      </c>
      <c r="S23" s="34" t="s">
        <v>262</v>
      </c>
      <c r="T23" s="34" t="s">
        <v>40</v>
      </c>
      <c r="U23" s="34" t="s">
        <v>40</v>
      </c>
      <c r="V23" s="34" t="s">
        <v>40</v>
      </c>
      <c r="W23" s="34" t="s">
        <v>40</v>
      </c>
      <c r="X23" s="34" t="s">
        <v>40</v>
      </c>
      <c r="Y23" s="34">
        <v>0</v>
      </c>
      <c r="Z23" s="34" t="s">
        <v>40</v>
      </c>
      <c r="AA23" s="34" t="s">
        <v>262</v>
      </c>
      <c r="AB23" s="34" t="s">
        <v>262</v>
      </c>
      <c r="AC23" s="34" t="s">
        <v>262</v>
      </c>
    </row>
    <row r="24" spans="1:29" x14ac:dyDescent="0.4">
      <c r="A24" s="27" t="s">
        <v>19</v>
      </c>
      <c r="B24" s="45">
        <v>36.88168467989648</v>
      </c>
      <c r="C24" s="45">
        <v>38.7559881484583</v>
      </c>
      <c r="D24" s="45">
        <v>38.742672901816064</v>
      </c>
      <c r="E24" s="34">
        <f t="shared" si="0"/>
        <v>38.749330525137182</v>
      </c>
      <c r="F24" s="34">
        <f t="shared" si="1"/>
        <v>9.4153011938964363E-3</v>
      </c>
      <c r="G24" s="34">
        <f t="shared" si="2"/>
        <v>2.4297971258596611E-2</v>
      </c>
      <c r="H24" s="45">
        <v>38.787410490619443</v>
      </c>
      <c r="I24" s="45">
        <v>38.714931771106798</v>
      </c>
      <c r="J24" s="34">
        <f t="shared" si="3"/>
        <v>38.751171130863121</v>
      </c>
      <c r="K24" s="34">
        <f t="shared" si="4"/>
        <v>5.1250194059109223E-2</v>
      </c>
      <c r="L24" s="34">
        <f t="shared" si="5"/>
        <v>0.13225456821946557</v>
      </c>
      <c r="M24" s="34">
        <v>35.852932211144903</v>
      </c>
      <c r="N24" s="34">
        <v>36.9997423745791</v>
      </c>
      <c r="O24" s="34">
        <v>35.8403364404179</v>
      </c>
      <c r="P24" s="34">
        <v>36.91139067852</v>
      </c>
      <c r="Q24" s="34">
        <f t="shared" si="6"/>
        <v>36.375863559468954</v>
      </c>
      <c r="R24" s="34">
        <f t="shared" si="7"/>
        <v>0.75734971478058599</v>
      </c>
      <c r="S24" s="34">
        <f t="shared" si="8"/>
        <v>2.0820116436340692</v>
      </c>
      <c r="T24" s="34">
        <v>37.085193250768803</v>
      </c>
      <c r="U24" s="34">
        <v>35.876588962491503</v>
      </c>
      <c r="V24" s="34">
        <v>39.584394081700403</v>
      </c>
      <c r="W24" s="34">
        <v>37.970757394444902</v>
      </c>
      <c r="X24" s="34">
        <v>38.774926470520001</v>
      </c>
      <c r="Y24" s="34">
        <v>39.875239231313699</v>
      </c>
      <c r="Z24" s="34">
        <v>31.651932740985384</v>
      </c>
      <c r="AA24" s="34">
        <f t="shared" si="9"/>
        <v>35.763585986149543</v>
      </c>
      <c r="AB24" s="34">
        <f t="shared" si="10"/>
        <v>5.8147557830864907</v>
      </c>
      <c r="AC24" s="34">
        <f t="shared" si="11"/>
        <v>16.258872321523963</v>
      </c>
    </row>
    <row r="25" spans="1:29" x14ac:dyDescent="0.4">
      <c r="A25" s="27" t="s">
        <v>20</v>
      </c>
      <c r="B25" s="45">
        <v>35.342306728611824</v>
      </c>
      <c r="C25" s="45">
        <v>36.248418593012204</v>
      </c>
      <c r="D25" s="45">
        <v>36.88944176110568</v>
      </c>
      <c r="E25" s="34">
        <f t="shared" si="0"/>
        <v>36.568930177058945</v>
      </c>
      <c r="F25" s="34">
        <f t="shared" si="1"/>
        <v>0.45327182905658081</v>
      </c>
      <c r="G25" s="34">
        <f t="shared" si="2"/>
        <v>1.2394998345916479</v>
      </c>
      <c r="H25" s="45">
        <v>37.532567559835421</v>
      </c>
      <c r="I25" s="45">
        <v>39.190117659679046</v>
      </c>
      <c r="J25" s="34">
        <f t="shared" si="3"/>
        <v>38.36134260975723</v>
      </c>
      <c r="K25" s="34">
        <f t="shared" si="4"/>
        <v>1.1720649157558665</v>
      </c>
      <c r="L25" s="34">
        <f t="shared" si="5"/>
        <v>3.0553281924437936</v>
      </c>
      <c r="M25" s="34">
        <v>36.946445338504418</v>
      </c>
      <c r="N25" s="34">
        <v>39.904173821952114</v>
      </c>
      <c r="O25" s="34">
        <v>35.656688815540193</v>
      </c>
      <c r="P25" s="34">
        <v>40.282604113166798</v>
      </c>
      <c r="Q25" s="34">
        <f t="shared" si="6"/>
        <v>37.969646464353495</v>
      </c>
      <c r="R25" s="34">
        <f t="shared" si="7"/>
        <v>3.2710160761463589</v>
      </c>
      <c r="S25" s="34">
        <f t="shared" si="8"/>
        <v>8.6148183634452344</v>
      </c>
      <c r="T25" s="34">
        <v>38.584915655037399</v>
      </c>
      <c r="U25" s="34">
        <v>34.967266153598203</v>
      </c>
      <c r="V25" s="34">
        <v>39.771755665498397</v>
      </c>
      <c r="W25" s="34">
        <v>37.622192148931497</v>
      </c>
      <c r="X25" s="34">
        <v>38.840095132487399</v>
      </c>
      <c r="Y25" s="34">
        <v>40.152157669821499</v>
      </c>
      <c r="Z25" s="34">
        <v>30.261388613604563</v>
      </c>
      <c r="AA25" s="34">
        <f t="shared" si="9"/>
        <v>35.206773141713029</v>
      </c>
      <c r="AB25" s="34">
        <f t="shared" si="10"/>
        <v>6.9938298708010871</v>
      </c>
      <c r="AC25" s="34">
        <f t="shared" si="11"/>
        <v>19.865012458397636</v>
      </c>
    </row>
    <row r="26" spans="1:29" x14ac:dyDescent="0.4">
      <c r="A26" s="27" t="s">
        <v>21</v>
      </c>
      <c r="B26" s="45">
        <v>35.822230442835867</v>
      </c>
      <c r="C26" s="45">
        <v>36.974548773160684</v>
      </c>
      <c r="D26" s="45">
        <v>39.756878998722243</v>
      </c>
      <c r="E26" s="34">
        <f t="shared" si="0"/>
        <v>38.36571388594146</v>
      </c>
      <c r="F26" s="34">
        <f t="shared" si="1"/>
        <v>1.9674045699948746</v>
      </c>
      <c r="G26" s="34">
        <f t="shared" si="2"/>
        <v>5.1280280508889486</v>
      </c>
      <c r="H26" s="45">
        <v>38.514153974356958</v>
      </c>
      <c r="I26" s="45">
        <v>38.679185182551421</v>
      </c>
      <c r="J26" s="34">
        <f t="shared" si="3"/>
        <v>38.59666957845419</v>
      </c>
      <c r="K26" s="34">
        <f t="shared" si="4"/>
        <v>0.11669468642171398</v>
      </c>
      <c r="L26" s="34">
        <f t="shared" si="5"/>
        <v>0.30234392681086769</v>
      </c>
      <c r="M26" s="34">
        <v>36.188186626001396</v>
      </c>
      <c r="N26" s="34">
        <v>36.577400650769228</v>
      </c>
      <c r="O26" s="34">
        <v>36.769940745599797</v>
      </c>
      <c r="P26" s="34">
        <v>36.066882301623714</v>
      </c>
      <c r="Q26" s="34">
        <f t="shared" si="6"/>
        <v>36.418411523611752</v>
      </c>
      <c r="R26" s="34">
        <f t="shared" si="7"/>
        <v>0.49713739330595069</v>
      </c>
      <c r="S26" s="34">
        <f t="shared" si="8"/>
        <v>1.3650716011697361</v>
      </c>
      <c r="T26" s="34">
        <v>37.388093131815801</v>
      </c>
      <c r="U26" s="34">
        <v>36.926195097596455</v>
      </c>
      <c r="V26" s="34">
        <v>39.428259428535398</v>
      </c>
      <c r="W26" s="34">
        <v>35.1105042042511</v>
      </c>
      <c r="X26" s="34">
        <v>35.845805856257499</v>
      </c>
      <c r="Y26" s="34">
        <v>36.717303961408398</v>
      </c>
      <c r="Z26" s="34">
        <v>25.218698400725426</v>
      </c>
      <c r="AA26" s="34">
        <f t="shared" si="9"/>
        <v>30.96800118106691</v>
      </c>
      <c r="AB26" s="34">
        <f t="shared" si="10"/>
        <v>8.1307419661482854</v>
      </c>
      <c r="AC26" s="34">
        <f t="shared" si="11"/>
        <v>26.255301136836774</v>
      </c>
    </row>
    <row r="27" spans="1:29" x14ac:dyDescent="0.4">
      <c r="A27" s="27" t="s">
        <v>22</v>
      </c>
      <c r="B27" s="45">
        <v>46.742758732537595</v>
      </c>
      <c r="C27" s="45">
        <v>42.396320784936016</v>
      </c>
      <c r="D27" s="45">
        <v>44.975430370075863</v>
      </c>
      <c r="E27" s="34">
        <f t="shared" si="0"/>
        <v>43.685875577505939</v>
      </c>
      <c r="F27" s="34">
        <f t="shared" si="1"/>
        <v>1.8237058770756089</v>
      </c>
      <c r="G27" s="34">
        <f t="shared" si="2"/>
        <v>4.1745892762068015</v>
      </c>
      <c r="H27" s="45">
        <v>40.832607582121597</v>
      </c>
      <c r="I27" s="45">
        <v>39.801019987488303</v>
      </c>
      <c r="J27" s="34">
        <f t="shared" si="3"/>
        <v>40.31681378480495</v>
      </c>
      <c r="K27" s="34">
        <f t="shared" si="4"/>
        <v>0.7294425835531213</v>
      </c>
      <c r="L27" s="34">
        <f t="shared" si="5"/>
        <v>1.8092763665467078</v>
      </c>
      <c r="M27" s="34">
        <v>40.946445338504397</v>
      </c>
      <c r="N27" s="34">
        <v>41.5016267780601</v>
      </c>
      <c r="O27" s="34">
        <v>40.886588911522402</v>
      </c>
      <c r="P27" s="34">
        <v>41.064784493961803</v>
      </c>
      <c r="Q27" s="34">
        <f t="shared" si="6"/>
        <v>40.975686702742102</v>
      </c>
      <c r="R27" s="34">
        <f t="shared" si="7"/>
        <v>0.12600330472038648</v>
      </c>
      <c r="S27" s="34">
        <f t="shared" si="8"/>
        <v>0.30750748763401275</v>
      </c>
      <c r="T27" s="34">
        <v>41.445215808501104</v>
      </c>
      <c r="U27" s="34">
        <v>42.641901033184197</v>
      </c>
      <c r="V27" s="34">
        <v>41.097992183569801</v>
      </c>
      <c r="W27" s="34">
        <v>46.010612407766878</v>
      </c>
      <c r="X27" s="34">
        <v>41.161027943236199</v>
      </c>
      <c r="Y27" s="34">
        <v>41.709137325328399</v>
      </c>
      <c r="Z27" s="34">
        <v>22.453352154952995</v>
      </c>
      <c r="AA27" s="34">
        <f t="shared" si="9"/>
        <v>32.081244740140697</v>
      </c>
      <c r="AB27" s="34">
        <f t="shared" si="10"/>
        <v>13.615896271043804</v>
      </c>
      <c r="AC27" s="34">
        <f t="shared" si="11"/>
        <v>42.441920135372179</v>
      </c>
    </row>
    <row r="28" spans="1:29" x14ac:dyDescent="0.4">
      <c r="A28" s="38" t="s">
        <v>279</v>
      </c>
      <c r="B28" s="44" t="s">
        <v>280</v>
      </c>
      <c r="C28" s="44" t="s">
        <v>280</v>
      </c>
      <c r="D28" s="44" t="s">
        <v>280</v>
      </c>
      <c r="E28" s="34" t="s">
        <v>262</v>
      </c>
      <c r="F28" s="33" t="s">
        <v>262</v>
      </c>
      <c r="G28" s="33" t="s">
        <v>262</v>
      </c>
      <c r="H28" s="44" t="s">
        <v>280</v>
      </c>
      <c r="I28" s="44" t="s">
        <v>280</v>
      </c>
      <c r="J28" s="44" t="s">
        <v>280</v>
      </c>
      <c r="K28" s="34" t="s">
        <v>262</v>
      </c>
      <c r="L28" s="33" t="s">
        <v>262</v>
      </c>
      <c r="M28" s="48" t="s">
        <v>41</v>
      </c>
      <c r="N28" s="48" t="s">
        <v>41</v>
      </c>
      <c r="O28" s="48" t="s">
        <v>41</v>
      </c>
      <c r="P28" s="48" t="s">
        <v>41</v>
      </c>
      <c r="Q28" s="34" t="s">
        <v>262</v>
      </c>
      <c r="R28" s="33" t="s">
        <v>262</v>
      </c>
      <c r="S28" s="34" t="s">
        <v>262</v>
      </c>
      <c r="T28" s="48" t="s">
        <v>41</v>
      </c>
      <c r="U28" s="48" t="s">
        <v>41</v>
      </c>
      <c r="V28" s="48" t="s">
        <v>41</v>
      </c>
      <c r="W28" s="48" t="s">
        <v>41</v>
      </c>
      <c r="X28" s="48" t="s">
        <v>41</v>
      </c>
      <c r="Y28" s="48" t="s">
        <v>41</v>
      </c>
      <c r="Z28" s="48" t="s">
        <v>41</v>
      </c>
      <c r="AA28" s="34" t="s">
        <v>262</v>
      </c>
      <c r="AB28" s="34" t="s">
        <v>262</v>
      </c>
      <c r="AC28" s="34" t="s">
        <v>262</v>
      </c>
    </row>
    <row r="29" spans="1:29" x14ac:dyDescent="0.4">
      <c r="A29" s="27" t="s">
        <v>281</v>
      </c>
      <c r="B29" s="45" t="s">
        <v>91</v>
      </c>
      <c r="C29" s="45" t="s">
        <v>91</v>
      </c>
      <c r="D29" s="45" t="s">
        <v>91</v>
      </c>
      <c r="E29" s="34" t="s">
        <v>262</v>
      </c>
      <c r="F29" s="33" t="s">
        <v>262</v>
      </c>
      <c r="G29" s="33" t="s">
        <v>262</v>
      </c>
      <c r="H29" s="45" t="s">
        <v>71</v>
      </c>
      <c r="I29" s="45" t="s">
        <v>71</v>
      </c>
      <c r="J29" s="34" t="s">
        <v>262</v>
      </c>
      <c r="K29" s="33" t="s">
        <v>262</v>
      </c>
      <c r="L29" s="33" t="s">
        <v>262</v>
      </c>
      <c r="M29" s="34" t="s">
        <v>71</v>
      </c>
      <c r="N29" s="34" t="s">
        <v>71</v>
      </c>
      <c r="O29" s="34" t="s">
        <v>71</v>
      </c>
      <c r="P29" s="34" t="s">
        <v>282</v>
      </c>
      <c r="Q29" s="34" t="s">
        <v>262</v>
      </c>
      <c r="R29" s="33" t="s">
        <v>262</v>
      </c>
      <c r="S29" s="34" t="s">
        <v>262</v>
      </c>
      <c r="T29" s="34" t="s">
        <v>71</v>
      </c>
      <c r="U29" s="34" t="s">
        <v>71</v>
      </c>
      <c r="V29" s="34" t="s">
        <v>71</v>
      </c>
      <c r="W29" s="34" t="s">
        <v>71</v>
      </c>
      <c r="X29" s="34" t="s">
        <v>71</v>
      </c>
      <c r="Y29" s="34" t="s">
        <v>71</v>
      </c>
      <c r="Z29" s="34" t="s">
        <v>71</v>
      </c>
      <c r="AA29" s="34" t="s">
        <v>262</v>
      </c>
      <c r="AB29" s="34" t="s">
        <v>262</v>
      </c>
      <c r="AC29" s="34" t="s">
        <v>262</v>
      </c>
    </row>
    <row r="35" spans="2:7" x14ac:dyDescent="0.4">
      <c r="B35" s="49">
        <f>B6/10000</f>
        <v>4.8055757573339222E-4</v>
      </c>
      <c r="C35" s="49">
        <f>C6/10000</f>
        <v>5.2600870249956016E-4</v>
      </c>
      <c r="D35" s="49">
        <f>D6/10000</f>
        <v>5.2001112605007751E-4</v>
      </c>
      <c r="E35" s="49"/>
      <c r="F35" s="49"/>
      <c r="G3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Detection Limits</vt:lpstr>
      <vt:lpstr>MemFeS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dcterms:created xsi:type="dcterms:W3CDTF">2018-07-13T02:17:31Z</dcterms:created>
  <dcterms:modified xsi:type="dcterms:W3CDTF">2019-01-04T00:33:34Z</dcterms:modified>
</cp:coreProperties>
</file>